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sclaimer" sheetId="1" r:id="rId4"/>
    <sheet state="visible" name="Summary" sheetId="2" r:id="rId5"/>
    <sheet state="visible" name="Interval_Inputs" sheetId="3" r:id="rId6"/>
    <sheet state="visible" name="Projection_Model_Inputs" sheetId="4" r:id="rId7"/>
    <sheet state="visible" name="Projection_Model_Outputs" sheetId="5" r:id="rId8"/>
  </sheets>
  <definedNames/>
  <calcPr/>
  <extLst>
    <ext uri="GoogleSheetsCustomDataVersion1">
      <go:sheetsCustomData xmlns:go="http://customooxmlschemas.google.com/" r:id="rId9" roundtripDataSignature="AMtx7mi3KWikAEsZeSYHmEcLmSkIIR6N9Q=="/>
    </ext>
  </extLst>
</workbook>
</file>

<file path=xl/sharedStrings.xml><?xml version="1.0" encoding="utf-8"?>
<sst xmlns="http://schemas.openxmlformats.org/spreadsheetml/2006/main" count="171" uniqueCount="89">
  <si>
    <t>Disclaimer</t>
  </si>
  <si>
    <t>CME Group Benchmark Administration Limited (CBA), Chicago Mercantile Exchange Inc. (including each of their respective subsidiaries and affiliates), their respective officers, directors, employees, agents, consultants and licensors shall not be liable to any person for any losses, damages, costs or expenses (including, but not limited to, loss of profits, loss of use, and direct or indirect, incidental, consequential or punitive damages), arising from any errors or inaccuracies made in connection with the calculation or distribution of the CBA benchmarks or market data. The foregoing limitation of liability shall apply whether a claim arises in contract, tort, negligence, strict liability, contribution or otherwise and whether the claim is brought directly or as a third party claim. Furthermore, there is no guarantee the continuity of the composition of the CBA benchmarks or market data, nor the continuity of their calculation, nor the continuity of their dissemination, nor the continuity of their calculation.</t>
  </si>
  <si>
    <t>CME Group, the Globe Logo, CME, Globex, E-Mini, CME Direct, CME Datamine and Chicago Mercantile Exchange are trademarks of Chicago Mercantile Exchange Inc. CBOT is a trademark of the Board of Trade of the City of Chicago, Inc. NYMEX is a trademark of New York Mercantile Exchange, Inc. COMEX is a trademark of Commodity Exchange, Inc. All other trademarks are the property of their respective owners.</t>
  </si>
  <si>
    <t>The information within this communication has been compiled by CME Group for general purposes only. CME Group assumes no responsibility for any errors or omissions. Additionally, all examples in this communication are hypothetical situations, used for explanation purposes only, and should not be considered investment advice or the results of actual market experience.</t>
  </si>
  <si>
    <t>© 2023 CME Group Inc. All rights reserved</t>
  </si>
  <si>
    <r>
      <rPr>
        <rFont val="Calibri"/>
        <b/>
        <color rgb="FF000000"/>
        <sz val="11.0"/>
      </rPr>
      <t>Scope</t>
    </r>
    <r>
      <rPr>
        <rFont val="Calibri"/>
        <color rgb="FF000000"/>
        <sz val="11.0"/>
      </rPr>
      <t xml:space="preserve">
This spreadsheet provides an example CME Term SOFR calculation utilising input data from 10 July 2023. The spreadsheet contains an overview of the different steps of the calculation in order to provide a transparent example of how the published methodology translates CME SOFR Futures input data into CME Term SOFR Rates. The data contained within the Interval_Inputs tab and the Projection_Model_Inputs tab are available daily to license via the CME Term SOFR Constituent file on CME DataMine.</t>
    </r>
  </si>
  <si>
    <r>
      <rPr>
        <rFont val="Calibri"/>
        <b/>
        <color rgb="FF000000"/>
        <sz val="11.0"/>
      </rPr>
      <t xml:space="preserve">Interval_Inputs </t>
    </r>
    <r>
      <rPr>
        <rFont val="Calibri"/>
        <b val="0"/>
        <color rgb="FF000000"/>
        <sz val="11.0"/>
      </rPr>
      <t>(available via the CME Term SOFR Constituent file)</t>
    </r>
  </si>
  <si>
    <t>Reflects the prices, volume of contracts and bid/ask snapshots from each of the 14 intervals from 10 July 2023 - Section 4.2 and Section 4.3 of the Methodology</t>
  </si>
  <si>
    <r>
      <rPr>
        <rFont val="Calibri"/>
        <b/>
        <color rgb="FF000000"/>
        <sz val="11.0"/>
      </rPr>
      <t xml:space="preserve">Projection_Model_Inputs </t>
    </r>
    <r>
      <rPr>
        <rFont val="Calibri"/>
        <b val="0"/>
        <color rgb="FF000000"/>
        <sz val="11.0"/>
      </rPr>
      <t>(available via the CME Term SOFR Constituent file)</t>
    </r>
  </si>
  <si>
    <t>Reflects the Final VWAP prices and FOMC dates used as inputs for the projection model calculation - Section 4.5 of the Methodology</t>
  </si>
  <si>
    <t>Projection_Model_Outputs</t>
  </si>
  <si>
    <t>Reflects the projected Overnight SOFR rate produced by the projection model and the final Term SOFR calculated rates - Section 5.2 - 5.3 of the Methodology</t>
  </si>
  <si>
    <t>Key links</t>
  </si>
  <si>
    <t>https://www.cmegroup.com/market-data/files/cme-term-sofr-reference-rates-benchmark-methodology.pdf</t>
  </si>
  <si>
    <t>Selected Prices for each SOFR Futures contract by Interval</t>
  </si>
  <si>
    <t>Contract</t>
  </si>
  <si>
    <t>Interval 1</t>
  </si>
  <si>
    <t>Interval 2</t>
  </si>
  <si>
    <t>Interval 3</t>
  </si>
  <si>
    <t>Interval 4</t>
  </si>
  <si>
    <t>Interval 5</t>
  </si>
  <si>
    <t>Interval 6</t>
  </si>
  <si>
    <t>Interval 7</t>
  </si>
  <si>
    <t>Interval 8</t>
  </si>
  <si>
    <t>Interval 9</t>
  </si>
  <si>
    <t>Interval 10</t>
  </si>
  <si>
    <t>Interval 11</t>
  </si>
  <si>
    <t>Interval 12</t>
  </si>
  <si>
    <t>Interval 13</t>
  </si>
  <si>
    <t>Interval 14</t>
  </si>
  <si>
    <t>SR1N3</t>
  </si>
  <si>
    <t>SR1Q3</t>
  </si>
  <si>
    <t>SR1U3</t>
  </si>
  <si>
    <t>SR1V3</t>
  </si>
  <si>
    <t>SR1X3</t>
  </si>
  <si>
    <t>SR1Z3</t>
  </si>
  <si>
    <t>SR1F4</t>
  </si>
  <si>
    <t>SR1G4</t>
  </si>
  <si>
    <t>SR1H4</t>
  </si>
  <si>
    <t>SR1J4</t>
  </si>
  <si>
    <t>SR1K4</t>
  </si>
  <si>
    <t>SR1M4</t>
  </si>
  <si>
    <t>SR1N4</t>
  </si>
  <si>
    <t>SR3M3</t>
  </si>
  <si>
    <t>SR3U3</t>
  </si>
  <si>
    <t>SR3Z3</t>
  </si>
  <si>
    <t>SR3H4</t>
  </si>
  <si>
    <t>SR3M4</t>
  </si>
  <si>
    <t>Volumes for each SOFR Futures contract by Interval</t>
  </si>
  <si>
    <t>Percentage</t>
  </si>
  <si>
    <t>Date</t>
  </si>
  <si>
    <t>Description</t>
  </si>
  <si>
    <t>Value</t>
  </si>
  <si>
    <t>VWAP Final</t>
  </si>
  <si>
    <r>
      <rPr>
        <rFont val="Calibri"/>
        <b/>
        <color rgb="FF000000"/>
        <sz val="11.0"/>
      </rPr>
      <t>VWAP Final Values</t>
    </r>
    <r>
      <rPr>
        <rFont val="Calibri"/>
        <color rgb="FF000000"/>
        <sz val="11.0"/>
      </rPr>
      <t xml:space="preserve"> in column D are calculated utilising the </t>
    </r>
  </si>
  <si>
    <t>data in the Interval_Inputs tap. The prices from each interval</t>
  </si>
  <si>
    <t xml:space="preserve">are weighted by the aggregate volume of contracts traded </t>
  </si>
  <si>
    <t>during that interval to calculate the final VWAP values</t>
  </si>
  <si>
    <r>
      <rPr>
        <rFont val="Calibri"/>
        <b/>
        <color rgb="FF000000"/>
        <sz val="11.0"/>
      </rPr>
      <t>The FOMC Date Values</t>
    </r>
    <r>
      <rPr>
        <rFont val="Calibri"/>
        <color rgb="FF000000"/>
        <sz val="11.0"/>
      </rPr>
      <t xml:space="preserve"> in column D represent the dates of</t>
    </r>
  </si>
  <si>
    <t>FOMC meetings utilised in the projection model calculation</t>
  </si>
  <si>
    <t>FOMC Date 1</t>
  </si>
  <si>
    <t>FOMC Date 2</t>
  </si>
  <si>
    <t>FOMC Date 3</t>
  </si>
  <si>
    <t>FOMC Date 4</t>
  </si>
  <si>
    <t>FOMC Date 5</t>
  </si>
  <si>
    <t>FOMC Date 6</t>
  </si>
  <si>
    <t>FOMC Date 7</t>
  </si>
  <si>
    <t>FOMC Date 8</t>
  </si>
  <si>
    <t>FOMC Date 9</t>
  </si>
  <si>
    <t>FOMC Date 10</t>
  </si>
  <si>
    <t>FOMC Date 11</t>
  </si>
  <si>
    <t>FOMC Date 12</t>
  </si>
  <si>
    <t>FOMC Date 13</t>
  </si>
  <si>
    <t>Projected ON SOFR Rate</t>
  </si>
  <si>
    <t>Day Count</t>
  </si>
  <si>
    <t>Compound</t>
  </si>
  <si>
    <t>FOMC Meeting</t>
  </si>
  <si>
    <t>1M Term SOFR</t>
  </si>
  <si>
    <t>3M Term SOFR</t>
  </si>
  <si>
    <t>6M Term SOFR</t>
  </si>
  <si>
    <t>12M Term SOFR</t>
  </si>
  <si>
    <r>
      <rPr>
        <rFont val="Calibri"/>
        <b/>
        <color rgb="FF000000"/>
        <sz val="11.0"/>
      </rPr>
      <t xml:space="preserve">Projected ON SOFR Rate </t>
    </r>
    <r>
      <rPr>
        <rFont val="Calibri"/>
        <b val="0"/>
        <color rgb="FF000000"/>
        <sz val="11.0"/>
      </rPr>
      <t xml:space="preserve">represents the predicted overnight SOFR rate calculated </t>
    </r>
  </si>
  <si>
    <t>by the projection model for the given date. The calculation follows a piecewise</t>
  </si>
  <si>
    <t>constant step function and can only jump up or down the day after FOMC Policy</t>
  </si>
  <si>
    <t>Rate announcement date</t>
  </si>
  <si>
    <r>
      <rPr>
        <rFont val="Calibri"/>
        <b/>
        <color rgb="FF000000"/>
        <sz val="11.0"/>
      </rPr>
      <t>Day count</t>
    </r>
    <r>
      <rPr>
        <rFont val="Calibri"/>
        <b val="0"/>
        <color rgb="FF000000"/>
        <sz val="11.0"/>
      </rPr>
      <t xml:space="preserve"> represents the number of days that the projected overnight SOFR rate </t>
    </r>
  </si>
  <si>
    <t>applies to for the compounding calculation</t>
  </si>
  <si>
    <r>
      <rPr>
        <rFont val="Calibri"/>
        <b/>
        <color rgb="FF000000"/>
        <sz val="11.0"/>
      </rPr>
      <t>Compound</t>
    </r>
    <r>
      <rPr>
        <rFont val="Calibri"/>
        <b val="0"/>
        <color rgb="FF000000"/>
        <sz val="11.0"/>
      </rPr>
      <t xml:space="preserve"> represents the value utilised in the compounded calculation in </t>
    </r>
  </si>
  <si>
    <t>section 5.3 of the methodology</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</si>
</sst>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0"/>
    <numFmt numFmtId="165" formatCode="_(* #,##0.00_);_(* \(#,##0.00\);_(* &quot;-&quot;??_);_(@_)"/>
    <numFmt numFmtId="166" formatCode="_(* #,##0.00000_);_(* \(#,##0.00000\);_(* &quot;-&quot;??_);_(@_)"/>
  </numFmts>
  <fonts count="7">
    <font>
      <sz val="11.0"/>
      <color rgb="FF000000"/>
      <name val="Calibri"/>
      <scheme val="minor"/>
    </font>
    <font>
      <b/>
      <sz val="11.0"/>
      <color rgb="FF000000"/>
      <name val="Calibri"/>
    </font>
    <font>
      <sz val="11.0"/>
      <color rgb="FF000000"/>
      <name val="Calibri"/>
    </font>
    <font>
      <color theme="1"/>
      <name val="Calibri"/>
      <scheme val="minor"/>
    </font>
    <font>
      <u/>
      <sz val="11.0"/>
      <color theme="10"/>
      <name val="Calibri"/>
    </font>
    <font>
      <sz val="11.0"/>
      <color theme="1"/>
      <name val="Calibri"/>
    </font>
    <font>
      <b/>
      <sz val="11.0"/>
      <color theme="1"/>
      <name val="Calibri"/>
    </font>
  </fonts>
  <fills count="4">
    <fill>
      <patternFill patternType="none"/>
    </fill>
    <fill>
      <patternFill patternType="lightGray"/>
    </fill>
    <fill>
      <patternFill patternType="solid">
        <fgColor rgb="FFFEF2CB"/>
        <bgColor rgb="FFFEF2CB"/>
      </patternFill>
    </fill>
    <fill>
      <patternFill patternType="solid">
        <fgColor theme="0"/>
        <bgColor theme="0"/>
      </patternFill>
    </fill>
  </fills>
  <borders count="14">
    <border/>
    <border>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medium">
        <color rgb="FFFF0000"/>
      </left>
      <top style="medium">
        <color rgb="FFFF0000"/>
      </top>
      <bottom style="medium">
        <color rgb="FFFF0000"/>
      </bottom>
    </border>
    <border>
      <top style="medium">
        <color rgb="FFFF0000"/>
      </top>
      <bottom style="medium">
        <color rgb="FFFF0000"/>
      </bottom>
    </border>
    <border>
      <left/>
      <right/>
      <top style="medium">
        <color rgb="FFFF0000"/>
      </top>
      <bottom style="medium">
        <color rgb="FFFF0000"/>
      </bottom>
    </border>
    <border>
      <right style="medium">
        <color rgb="FFFF0000"/>
      </right>
      <top style="medium">
        <color rgb="FFFF0000"/>
      </top>
      <bottom style="medium">
        <color rgb="FFFF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0" wrapText="1"/>
    </xf>
    <xf borderId="0" fillId="0" fontId="3" numFmtId="0" xfId="0" applyFont="1"/>
    <xf borderId="0" fillId="0" fontId="4" numFmtId="0" xfId="0" applyFont="1"/>
    <xf borderId="0" fillId="0" fontId="2" numFmtId="164" xfId="0" applyFont="1" applyNumberFormat="1"/>
    <xf borderId="0" fillId="0" fontId="2" numFmtId="3" xfId="0" applyFont="1" applyNumberFormat="1"/>
    <xf borderId="1" fillId="2" fontId="2" numFmtId="9" xfId="0" applyBorder="1" applyFill="1" applyFont="1" applyNumberFormat="1"/>
    <xf borderId="0" fillId="0" fontId="2" numFmtId="14" xfId="0" applyFont="1" applyNumberFormat="1"/>
    <xf borderId="1" fillId="2" fontId="2" numFmtId="164" xfId="0" applyBorder="1" applyFont="1" applyNumberFormat="1"/>
    <xf borderId="2" fillId="3" fontId="2" numFmtId="0" xfId="0" applyBorder="1" applyFill="1" applyFont="1"/>
    <xf borderId="3" fillId="3" fontId="2" numFmtId="0" xfId="0" applyBorder="1" applyFont="1"/>
    <xf borderId="4" fillId="3" fontId="2" numFmtId="0" xfId="0" applyBorder="1" applyFont="1"/>
    <xf borderId="5" fillId="3" fontId="2" numFmtId="0" xfId="0" applyBorder="1" applyFont="1"/>
    <xf borderId="1" fillId="3" fontId="2" numFmtId="0" xfId="0" applyBorder="1" applyFont="1"/>
    <xf borderId="6" fillId="3" fontId="2" numFmtId="0" xfId="0" applyBorder="1" applyFont="1"/>
    <xf borderId="5" fillId="3" fontId="5" numFmtId="0" xfId="0" applyBorder="1" applyFont="1"/>
    <xf borderId="7" fillId="3" fontId="2" numFmtId="0" xfId="0" applyBorder="1" applyFont="1"/>
    <xf borderId="8" fillId="3" fontId="2" numFmtId="0" xfId="0" applyBorder="1" applyFont="1"/>
    <xf borderId="9" fillId="3" fontId="2" numFmtId="0" xfId="0" applyBorder="1" applyFont="1"/>
    <xf borderId="0" fillId="0" fontId="5" numFmtId="14" xfId="0" applyFont="1" applyNumberFormat="1"/>
    <xf borderId="0" fillId="0" fontId="6" numFmtId="0" xfId="0" applyFont="1"/>
    <xf borderId="0" fillId="0" fontId="2" numFmtId="165" xfId="0" applyFont="1" applyNumberFormat="1"/>
    <xf borderId="1" fillId="2" fontId="2" numFmtId="0" xfId="0" applyBorder="1" applyFont="1"/>
    <xf borderId="0" fillId="0" fontId="2" numFmtId="0" xfId="0" applyFont="1"/>
    <xf borderId="1" fillId="2" fontId="2" numFmtId="166" xfId="0" applyBorder="1" applyFont="1" applyNumberFormat="1"/>
    <xf borderId="2" fillId="3" fontId="1" numFmtId="0" xfId="0" applyBorder="1" applyFont="1"/>
    <xf borderId="5" fillId="3" fontId="1" numFmtId="0" xfId="0" applyBorder="1" applyFont="1"/>
    <xf borderId="10" fillId="0" fontId="2" numFmtId="14" xfId="0" applyBorder="1" applyFont="1" applyNumberFormat="1"/>
    <xf borderId="11" fillId="0" fontId="2" numFmtId="165" xfId="0" applyBorder="1" applyFont="1" applyNumberFormat="1"/>
    <xf borderId="12" fillId="2" fontId="2" numFmtId="0" xfId="0" applyBorder="1" applyFont="1"/>
    <xf borderId="13"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cmegroup.com/market-data/files/cme-term-sofr-reference-rates-benchmark-methodology.pdf"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6.29"/>
    <col customWidth="1" min="2" max="26" width="8.71"/>
  </cols>
  <sheetData>
    <row r="1">
      <c r="A1" s="1" t="s">
        <v>0</v>
      </c>
    </row>
    <row r="2">
      <c r="A2" s="2" t="s">
        <v>1</v>
      </c>
    </row>
    <row r="3">
      <c r="A3" s="2" t="s">
        <v>2</v>
      </c>
    </row>
    <row r="4">
      <c r="A4" s="2" t="s">
        <v>3</v>
      </c>
    </row>
    <row r="5">
      <c r="A5" s="2"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9.29"/>
    <col customWidth="1" min="2" max="26" width="8.71"/>
  </cols>
  <sheetData>
    <row r="1" ht="66.0" customHeight="1">
      <c r="A1" s="2" t="s">
        <v>5</v>
      </c>
    </row>
    <row r="3">
      <c r="A3" s="1" t="s">
        <v>6</v>
      </c>
    </row>
    <row r="4">
      <c r="A4" s="3" t="s">
        <v>7</v>
      </c>
    </row>
    <row r="6">
      <c r="A6" s="1" t="s">
        <v>8</v>
      </c>
    </row>
    <row r="7">
      <c r="A7" s="3" t="s">
        <v>9</v>
      </c>
    </row>
    <row r="9">
      <c r="A9" s="1" t="s">
        <v>10</v>
      </c>
    </row>
    <row r="10">
      <c r="A10" s="3" t="s">
        <v>11</v>
      </c>
    </row>
    <row r="12">
      <c r="A12" s="1" t="s">
        <v>12</v>
      </c>
    </row>
    <row r="13">
      <c r="A13" s="4" t="s">
        <v>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3"/>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14</v>
      </c>
    </row>
    <row r="2">
      <c r="A2" s="3" t="s">
        <v>15</v>
      </c>
      <c r="B2" s="3" t="s">
        <v>16</v>
      </c>
      <c r="C2" s="3" t="s">
        <v>17</v>
      </c>
      <c r="D2" s="3" t="s">
        <v>18</v>
      </c>
      <c r="E2" s="3" t="s">
        <v>19</v>
      </c>
      <c r="F2" s="3" t="s">
        <v>20</v>
      </c>
      <c r="G2" s="3" t="s">
        <v>21</v>
      </c>
      <c r="H2" s="3" t="s">
        <v>22</v>
      </c>
      <c r="I2" s="3" t="s">
        <v>23</v>
      </c>
      <c r="J2" s="3" t="s">
        <v>24</v>
      </c>
      <c r="K2" s="3" t="s">
        <v>25</v>
      </c>
      <c r="L2" s="3" t="s">
        <v>26</v>
      </c>
      <c r="M2" s="3" t="s">
        <v>27</v>
      </c>
      <c r="N2" s="3" t="s">
        <v>28</v>
      </c>
      <c r="O2" s="3" t="s">
        <v>29</v>
      </c>
    </row>
    <row r="3">
      <c r="A3" s="3" t="s">
        <v>30</v>
      </c>
      <c r="B3" s="5">
        <v>94.905</v>
      </c>
      <c r="C3" s="5">
        <v>94.905</v>
      </c>
      <c r="D3" s="5">
        <v>94.9033</v>
      </c>
      <c r="E3" s="5">
        <v>94.9038</v>
      </c>
      <c r="F3" s="5">
        <v>94.9048</v>
      </c>
      <c r="G3" s="5">
        <v>94.9025</v>
      </c>
      <c r="H3" s="5">
        <v>94.9031</v>
      </c>
      <c r="I3" s="5">
        <v>94.9041</v>
      </c>
      <c r="J3" s="5">
        <v>94.9025</v>
      </c>
      <c r="K3" s="5">
        <v>94.9026</v>
      </c>
      <c r="L3" s="5">
        <v>94.9033</v>
      </c>
      <c r="M3" s="5">
        <v>94.903</v>
      </c>
      <c r="N3" s="5">
        <v>94.9026</v>
      </c>
      <c r="O3" s="5">
        <v>94.9025</v>
      </c>
    </row>
    <row r="4">
      <c r="A4" s="3" t="s">
        <v>31</v>
      </c>
      <c r="B4" s="5">
        <v>94.719</v>
      </c>
      <c r="C4" s="5">
        <v>94.7165</v>
      </c>
      <c r="D4" s="5">
        <v>94.7197</v>
      </c>
      <c r="E4" s="5">
        <v>94.7174</v>
      </c>
      <c r="F4" s="5">
        <v>94.7195</v>
      </c>
      <c r="G4" s="5">
        <v>94.715</v>
      </c>
      <c r="H4" s="5">
        <v>94.715</v>
      </c>
      <c r="I4" s="5">
        <v>94.715</v>
      </c>
      <c r="J4" s="5">
        <v>94.715</v>
      </c>
      <c r="K4" s="5">
        <v>94.7144</v>
      </c>
      <c r="L4" s="5">
        <v>94.7112</v>
      </c>
      <c r="M4" s="5">
        <v>94.7149</v>
      </c>
      <c r="N4" s="5">
        <v>94.715</v>
      </c>
      <c r="O4" s="5">
        <v>94.7125</v>
      </c>
    </row>
    <row r="5">
      <c r="A5" s="3" t="s">
        <v>32</v>
      </c>
      <c r="B5" s="5">
        <v>94.69</v>
      </c>
      <c r="C5" s="5">
        <v>94.6851</v>
      </c>
      <c r="D5" s="5">
        <v>94.69</v>
      </c>
      <c r="E5" s="5">
        <v>94.6889</v>
      </c>
      <c r="F5" s="5">
        <v>94.69</v>
      </c>
      <c r="G5" s="5">
        <v>94.69</v>
      </c>
      <c r="H5" s="5">
        <v>94.69</v>
      </c>
      <c r="I5" s="5">
        <v>94.6853</v>
      </c>
      <c r="J5" s="5">
        <v>94.685</v>
      </c>
      <c r="K5" s="5">
        <v>94.685</v>
      </c>
      <c r="L5" s="5">
        <v>94.685</v>
      </c>
      <c r="M5" s="5">
        <v>94.6854</v>
      </c>
      <c r="N5" s="5">
        <v>94.685</v>
      </c>
      <c r="O5" s="5">
        <v>94.685</v>
      </c>
    </row>
    <row r="6">
      <c r="A6" s="3" t="s">
        <v>33</v>
      </c>
      <c r="B6" s="5">
        <v>94.6537</v>
      </c>
      <c r="C6" s="5">
        <v>94.65</v>
      </c>
      <c r="D6" s="5">
        <v>94.65</v>
      </c>
      <c r="E6" s="5">
        <v>94.6502</v>
      </c>
      <c r="F6" s="5">
        <v>94.6543</v>
      </c>
      <c r="G6" s="5">
        <v>94.65</v>
      </c>
      <c r="H6" s="5">
        <v>94.6511</v>
      </c>
      <c r="I6" s="5">
        <v>94.6495</v>
      </c>
      <c r="J6" s="5">
        <v>94.65</v>
      </c>
      <c r="K6" s="5">
        <v>94.65</v>
      </c>
      <c r="L6" s="5">
        <v>94.65</v>
      </c>
      <c r="M6" s="5">
        <v>94.6501</v>
      </c>
      <c r="N6" s="5">
        <v>94.65</v>
      </c>
      <c r="O6" s="5">
        <v>94.645</v>
      </c>
    </row>
    <row r="7">
      <c r="A7" s="3" t="s">
        <v>34</v>
      </c>
      <c r="B7" s="5">
        <v>94.59</v>
      </c>
      <c r="C7" s="5">
        <v>94.585</v>
      </c>
      <c r="D7" s="5">
        <v>94.5875</v>
      </c>
      <c r="E7" s="5">
        <v>94.59</v>
      </c>
      <c r="F7" s="5">
        <v>94.59</v>
      </c>
      <c r="G7" s="5">
        <v>94.59</v>
      </c>
      <c r="H7" s="5">
        <v>94.59</v>
      </c>
      <c r="I7" s="5">
        <v>94.585</v>
      </c>
      <c r="J7" s="5">
        <v>94.5896</v>
      </c>
      <c r="K7" s="5">
        <v>94.5884</v>
      </c>
      <c r="L7" s="5">
        <v>94.59</v>
      </c>
      <c r="M7" s="5">
        <v>94.5901</v>
      </c>
      <c r="N7" s="5">
        <v>94.59</v>
      </c>
      <c r="O7" s="5">
        <v>94.585</v>
      </c>
    </row>
    <row r="8">
      <c r="A8" s="3" t="s">
        <v>35</v>
      </c>
      <c r="B8" s="5">
        <v>94.605</v>
      </c>
      <c r="C8" s="5">
        <v>94.59</v>
      </c>
      <c r="D8" s="5">
        <v>94.595</v>
      </c>
      <c r="E8" s="5">
        <v>94.6</v>
      </c>
      <c r="F8" s="5">
        <v>94.6</v>
      </c>
      <c r="G8" s="5">
        <v>94.6</v>
      </c>
      <c r="H8" s="5">
        <v>94.6</v>
      </c>
      <c r="I8" s="5">
        <v>94.6</v>
      </c>
      <c r="J8" s="5">
        <v>94.6</v>
      </c>
      <c r="K8" s="5">
        <v>94.6</v>
      </c>
      <c r="L8" s="5">
        <v>94.6</v>
      </c>
      <c r="M8" s="5">
        <v>94.605</v>
      </c>
      <c r="N8" s="5">
        <v>94.6025</v>
      </c>
      <c r="O8" s="5">
        <v>94.6</v>
      </c>
    </row>
    <row r="9">
      <c r="A9" s="3" t="s">
        <v>36</v>
      </c>
      <c r="B9" s="5">
        <v>94.6221</v>
      </c>
      <c r="C9" s="5">
        <v>94.605</v>
      </c>
      <c r="D9" s="5">
        <v>94.615</v>
      </c>
      <c r="E9" s="5">
        <v>94.615</v>
      </c>
      <c r="F9" s="5">
        <v>94.62</v>
      </c>
      <c r="G9" s="5">
        <v>94.6164</v>
      </c>
      <c r="H9" s="5">
        <v>94.6201</v>
      </c>
      <c r="I9" s="5">
        <v>94.62</v>
      </c>
      <c r="J9" s="5">
        <v>94.62</v>
      </c>
      <c r="K9" s="5">
        <v>94.62</v>
      </c>
      <c r="L9" s="5">
        <v>94.62</v>
      </c>
      <c r="M9" s="5">
        <v>94.625</v>
      </c>
      <c r="N9" s="5">
        <v>94.6238</v>
      </c>
      <c r="O9" s="5">
        <v>94.6246</v>
      </c>
    </row>
    <row r="10">
      <c r="A10" s="3" t="s">
        <v>37</v>
      </c>
      <c r="B10" s="5">
        <v>94.6871</v>
      </c>
      <c r="C10" s="5">
        <v>94.66</v>
      </c>
      <c r="D10" s="5">
        <v>94.675</v>
      </c>
      <c r="E10" s="5">
        <v>94.6799</v>
      </c>
      <c r="F10" s="5">
        <v>94.689</v>
      </c>
      <c r="G10" s="5">
        <v>94.6832</v>
      </c>
      <c r="H10" s="5">
        <v>94.69</v>
      </c>
      <c r="I10" s="5">
        <v>94.695</v>
      </c>
      <c r="J10" s="5">
        <v>94.6901</v>
      </c>
      <c r="K10" s="5">
        <v>94.695</v>
      </c>
      <c r="L10" s="5">
        <v>94.695</v>
      </c>
      <c r="M10" s="5">
        <v>94.7032</v>
      </c>
      <c r="N10" s="5">
        <v>94.7021</v>
      </c>
      <c r="O10" s="5">
        <v>94.7003</v>
      </c>
    </row>
    <row r="11">
      <c r="A11" s="3" t="s">
        <v>38</v>
      </c>
      <c r="B11" s="5">
        <v>94.72</v>
      </c>
      <c r="C11" s="5">
        <v>94.695</v>
      </c>
      <c r="D11" s="5">
        <v>94.71</v>
      </c>
      <c r="E11" s="5">
        <v>94.7149</v>
      </c>
      <c r="F11" s="5">
        <v>94.72</v>
      </c>
      <c r="G11" s="5">
        <v>94.7165</v>
      </c>
      <c r="H11" s="5">
        <v>94.7234</v>
      </c>
      <c r="I11" s="5">
        <v>94.73</v>
      </c>
      <c r="J11" s="5">
        <v>94.7278</v>
      </c>
      <c r="K11" s="5">
        <v>94.7331</v>
      </c>
      <c r="L11" s="5">
        <v>94.735</v>
      </c>
      <c r="M11" s="5">
        <v>94.7418</v>
      </c>
      <c r="N11" s="5">
        <v>94.7392</v>
      </c>
      <c r="O11" s="5">
        <v>94.7389</v>
      </c>
    </row>
    <row r="12">
      <c r="A12" s="3" t="s">
        <v>39</v>
      </c>
      <c r="B12" s="5">
        <v>94.785</v>
      </c>
      <c r="C12" s="5">
        <v>94.755</v>
      </c>
      <c r="D12" s="5">
        <v>94.775</v>
      </c>
      <c r="E12" s="5">
        <v>94.7799</v>
      </c>
      <c r="F12" s="5">
        <v>94.785</v>
      </c>
      <c r="G12" s="5">
        <v>94.7826</v>
      </c>
      <c r="H12" s="5">
        <v>94.7918</v>
      </c>
      <c r="I12" s="5">
        <v>94.8</v>
      </c>
      <c r="J12" s="5">
        <v>94.8</v>
      </c>
      <c r="K12" s="5">
        <v>94.8051</v>
      </c>
      <c r="L12" s="5">
        <v>94.8074</v>
      </c>
      <c r="M12" s="5">
        <v>94.8131</v>
      </c>
      <c r="N12" s="5">
        <v>94.8128</v>
      </c>
      <c r="O12" s="5">
        <v>94.8121</v>
      </c>
    </row>
    <row r="13">
      <c r="A13" s="3" t="s">
        <v>40</v>
      </c>
      <c r="B13" s="5">
        <v>94.925</v>
      </c>
      <c r="C13" s="5">
        <v>94.8875</v>
      </c>
      <c r="D13" s="5">
        <v>94.91</v>
      </c>
      <c r="E13" s="5">
        <v>94.92</v>
      </c>
      <c r="F13" s="5">
        <v>94.935</v>
      </c>
      <c r="G13" s="5">
        <v>94.9283</v>
      </c>
      <c r="H13" s="5">
        <v>94.945</v>
      </c>
      <c r="I13" s="5">
        <v>94.95</v>
      </c>
      <c r="J13" s="5">
        <v>94.955</v>
      </c>
      <c r="K13" s="5">
        <v>94.9551</v>
      </c>
      <c r="L13" s="5">
        <v>94.96</v>
      </c>
      <c r="M13" s="5">
        <v>94.97</v>
      </c>
      <c r="N13" s="5">
        <v>94.97</v>
      </c>
      <c r="O13" s="5">
        <v>94.97</v>
      </c>
    </row>
    <row r="14">
      <c r="A14" s="3" t="s">
        <v>41</v>
      </c>
      <c r="B14" s="5">
        <v>95.04</v>
      </c>
      <c r="C14" s="5">
        <v>95.005</v>
      </c>
      <c r="D14" s="5">
        <v>95.03</v>
      </c>
      <c r="E14" s="5">
        <v>95.035</v>
      </c>
      <c r="F14" s="5">
        <v>95.05</v>
      </c>
      <c r="G14" s="5">
        <v>95.045</v>
      </c>
      <c r="H14" s="5">
        <v>95.0633</v>
      </c>
      <c r="I14" s="5">
        <v>95.075</v>
      </c>
      <c r="J14" s="5">
        <v>95.08</v>
      </c>
      <c r="K14" s="5">
        <v>95.0825</v>
      </c>
      <c r="L14" s="5">
        <v>95.08</v>
      </c>
      <c r="M14" s="5">
        <v>95.09</v>
      </c>
      <c r="N14" s="5">
        <v>95.09</v>
      </c>
      <c r="O14" s="5">
        <v>95.095</v>
      </c>
    </row>
    <row r="15">
      <c r="A15" s="3" t="s">
        <v>42</v>
      </c>
      <c r="B15" s="5">
        <v>95.11</v>
      </c>
      <c r="C15" s="5">
        <v>95.075</v>
      </c>
      <c r="D15" s="5">
        <v>95.105</v>
      </c>
      <c r="E15" s="5">
        <v>95.11</v>
      </c>
      <c r="F15" s="5">
        <v>95.12</v>
      </c>
      <c r="G15" s="5">
        <v>95.12</v>
      </c>
      <c r="H15" s="5">
        <v>95.14</v>
      </c>
      <c r="I15" s="5">
        <v>95.155</v>
      </c>
      <c r="J15" s="5">
        <v>95.16</v>
      </c>
      <c r="K15" s="5">
        <v>95.16</v>
      </c>
      <c r="L15" s="5">
        <v>95.16</v>
      </c>
      <c r="M15" s="5">
        <v>95.1725</v>
      </c>
      <c r="N15" s="5">
        <v>95.17</v>
      </c>
      <c r="O15" s="5">
        <v>95.175</v>
      </c>
    </row>
    <row r="16">
      <c r="A16" s="3" t="s">
        <v>43</v>
      </c>
      <c r="B16" s="5">
        <v>94.775</v>
      </c>
      <c r="C16" s="5">
        <v>94.7746</v>
      </c>
      <c r="D16" s="5">
        <v>94.7746</v>
      </c>
      <c r="E16" s="5">
        <v>94.7731</v>
      </c>
      <c r="F16" s="5">
        <v>94.7748</v>
      </c>
      <c r="G16" s="5">
        <v>94.7738</v>
      </c>
      <c r="H16" s="5">
        <v>94.7727</v>
      </c>
      <c r="I16" s="5">
        <v>94.7724</v>
      </c>
      <c r="J16" s="5">
        <v>94.7703</v>
      </c>
      <c r="K16" s="5">
        <v>94.7725</v>
      </c>
      <c r="L16" s="5">
        <v>94.7715</v>
      </c>
      <c r="M16" s="5">
        <v>94.7704</v>
      </c>
      <c r="N16" s="5">
        <v>94.7716</v>
      </c>
      <c r="O16" s="5">
        <v>94.7701</v>
      </c>
    </row>
    <row r="17">
      <c r="A17" s="3" t="s">
        <v>44</v>
      </c>
      <c r="B17" s="5">
        <v>94.59</v>
      </c>
      <c r="C17" s="5">
        <v>94.585</v>
      </c>
      <c r="D17" s="5">
        <v>94.5873</v>
      </c>
      <c r="E17" s="5">
        <v>94.5898</v>
      </c>
      <c r="F17" s="5">
        <v>94.59</v>
      </c>
      <c r="G17" s="5">
        <v>94.5863</v>
      </c>
      <c r="H17" s="5">
        <v>94.5869</v>
      </c>
      <c r="I17" s="5">
        <v>94.585</v>
      </c>
      <c r="J17" s="5">
        <v>94.5851</v>
      </c>
      <c r="K17" s="5">
        <v>94.5853</v>
      </c>
      <c r="L17" s="5">
        <v>94.5865</v>
      </c>
      <c r="M17" s="5">
        <v>94.5889</v>
      </c>
      <c r="N17" s="5">
        <v>94.5853</v>
      </c>
      <c r="O17" s="5">
        <v>94.5849</v>
      </c>
    </row>
    <row r="18">
      <c r="A18" s="3" t="s">
        <v>45</v>
      </c>
      <c r="B18" s="5">
        <v>94.625</v>
      </c>
      <c r="C18" s="5">
        <v>94.6</v>
      </c>
      <c r="D18" s="5">
        <v>94.615</v>
      </c>
      <c r="E18" s="5">
        <v>94.618</v>
      </c>
      <c r="F18" s="5">
        <v>94.6236</v>
      </c>
      <c r="G18" s="5">
        <v>94.6195</v>
      </c>
      <c r="H18" s="5">
        <v>94.625</v>
      </c>
      <c r="I18" s="5">
        <v>94.625</v>
      </c>
      <c r="J18" s="5">
        <v>94.6237</v>
      </c>
      <c r="K18" s="5">
        <v>94.6262</v>
      </c>
      <c r="L18" s="5">
        <v>94.6284</v>
      </c>
      <c r="M18" s="5">
        <v>94.6347</v>
      </c>
      <c r="N18" s="5">
        <v>94.6344</v>
      </c>
      <c r="O18" s="5">
        <v>94.6334</v>
      </c>
    </row>
    <row r="19">
      <c r="A19" s="3" t="s">
        <v>46</v>
      </c>
      <c r="B19" s="5">
        <v>94.845</v>
      </c>
      <c r="C19" s="5">
        <v>94.81</v>
      </c>
      <c r="D19" s="5">
        <v>94.83</v>
      </c>
      <c r="E19" s="5">
        <v>94.8359</v>
      </c>
      <c r="F19" s="5">
        <v>94.85</v>
      </c>
      <c r="G19" s="5">
        <v>94.8435</v>
      </c>
      <c r="H19" s="5">
        <v>94.857</v>
      </c>
      <c r="I19" s="5">
        <v>94.865</v>
      </c>
      <c r="J19" s="5">
        <v>94.8651</v>
      </c>
      <c r="K19" s="5">
        <v>94.8727</v>
      </c>
      <c r="L19" s="5">
        <v>94.8746</v>
      </c>
      <c r="M19" s="5">
        <v>94.8847</v>
      </c>
      <c r="N19" s="5">
        <v>94.884</v>
      </c>
      <c r="O19" s="5">
        <v>94.8824</v>
      </c>
    </row>
    <row r="20">
      <c r="A20" s="3" t="s">
        <v>47</v>
      </c>
      <c r="B20" s="5">
        <v>95.185</v>
      </c>
      <c r="C20" s="5">
        <v>95.15</v>
      </c>
      <c r="D20" s="5">
        <v>95.175</v>
      </c>
      <c r="E20" s="5">
        <v>95.185</v>
      </c>
      <c r="F20" s="5">
        <v>95.2</v>
      </c>
      <c r="G20" s="5">
        <v>95.1975</v>
      </c>
      <c r="H20" s="5">
        <v>95.222</v>
      </c>
      <c r="I20" s="5">
        <v>95.23</v>
      </c>
      <c r="J20" s="5">
        <v>95.24</v>
      </c>
      <c r="K20" s="5">
        <v>95.2477</v>
      </c>
      <c r="L20" s="5">
        <v>95.245</v>
      </c>
      <c r="M20" s="5">
        <v>95.2595</v>
      </c>
      <c r="N20" s="5">
        <v>95.2574</v>
      </c>
      <c r="O20" s="5">
        <v>95.2559</v>
      </c>
    </row>
    <row r="21" ht="15.75" customHeight="1"/>
    <row r="22" ht="15.75" customHeight="1">
      <c r="A22" s="1" t="s">
        <v>48</v>
      </c>
    </row>
    <row r="23" ht="15.75" customHeight="1">
      <c r="A23" s="3" t="s">
        <v>15</v>
      </c>
      <c r="B23" s="3" t="s">
        <v>16</v>
      </c>
      <c r="C23" s="3" t="s">
        <v>17</v>
      </c>
      <c r="D23" s="3" t="s">
        <v>18</v>
      </c>
      <c r="E23" s="3" t="s">
        <v>19</v>
      </c>
      <c r="F23" s="3" t="s">
        <v>20</v>
      </c>
      <c r="G23" s="3" t="s">
        <v>21</v>
      </c>
      <c r="H23" s="3" t="s">
        <v>22</v>
      </c>
      <c r="I23" s="3" t="s">
        <v>23</v>
      </c>
      <c r="J23" s="3" t="s">
        <v>24</v>
      </c>
      <c r="K23" s="3" t="s">
        <v>25</v>
      </c>
      <c r="L23" s="3" t="s">
        <v>26</v>
      </c>
      <c r="M23" s="3" t="s">
        <v>27</v>
      </c>
      <c r="N23" s="3" t="s">
        <v>28</v>
      </c>
      <c r="O23" s="3" t="s">
        <v>29</v>
      </c>
    </row>
    <row r="24" ht="15.75" customHeight="1">
      <c r="A24" s="3" t="s">
        <v>30</v>
      </c>
      <c r="B24" s="6">
        <v>488.0</v>
      </c>
      <c r="C24" s="6">
        <v>20.0</v>
      </c>
      <c r="D24" s="6">
        <v>83.0</v>
      </c>
      <c r="E24" s="6">
        <v>497.0</v>
      </c>
      <c r="F24" s="6">
        <v>544.0</v>
      </c>
      <c r="G24" s="6">
        <v>469.0</v>
      </c>
      <c r="H24" s="6">
        <v>20.0</v>
      </c>
      <c r="I24" s="6">
        <v>97.0</v>
      </c>
      <c r="J24" s="6">
        <v>8089.0</v>
      </c>
      <c r="K24" s="6">
        <v>129.0</v>
      </c>
      <c r="L24" s="6">
        <v>29.0</v>
      </c>
      <c r="M24" s="6">
        <v>10.0</v>
      </c>
      <c r="N24" s="6">
        <v>38.0</v>
      </c>
      <c r="O24" s="6">
        <v>136.0</v>
      </c>
    </row>
    <row r="25" ht="15.75" customHeight="1">
      <c r="A25" s="3" t="s">
        <v>31</v>
      </c>
      <c r="B25" s="6">
        <v>271.0</v>
      </c>
      <c r="C25" s="6">
        <v>113.0</v>
      </c>
      <c r="D25" s="6">
        <v>1453.0</v>
      </c>
      <c r="E25" s="6">
        <v>447.0</v>
      </c>
      <c r="F25" s="6">
        <v>444.0</v>
      </c>
      <c r="G25" s="6">
        <v>1323.0</v>
      </c>
      <c r="H25" s="6">
        <v>649.0</v>
      </c>
      <c r="I25" s="6">
        <v>5981.0</v>
      </c>
      <c r="J25" s="6">
        <v>53.0</v>
      </c>
      <c r="K25" s="6">
        <v>251.0</v>
      </c>
      <c r="L25" s="6">
        <v>24.0</v>
      </c>
      <c r="M25" s="6">
        <v>684.0</v>
      </c>
      <c r="N25" s="6">
        <v>504.0</v>
      </c>
      <c r="O25" s="6">
        <v>306.0</v>
      </c>
    </row>
    <row r="26" ht="15.75" customHeight="1">
      <c r="A26" s="3" t="s">
        <v>32</v>
      </c>
      <c r="B26" s="6">
        <v>454.0</v>
      </c>
      <c r="C26" s="6">
        <v>210.0</v>
      </c>
      <c r="D26" s="6">
        <v>60.0</v>
      </c>
      <c r="E26" s="6">
        <v>679.0</v>
      </c>
      <c r="F26" s="6">
        <v>565.0</v>
      </c>
      <c r="G26" s="6">
        <v>655.0</v>
      </c>
      <c r="H26" s="6">
        <v>688.0</v>
      </c>
      <c r="I26" s="6">
        <v>1220.0</v>
      </c>
      <c r="J26" s="6">
        <v>77.0</v>
      </c>
      <c r="K26" s="6">
        <v>219.0</v>
      </c>
      <c r="L26" s="6">
        <v>153.0</v>
      </c>
      <c r="M26" s="6">
        <v>14.0</v>
      </c>
      <c r="N26" s="6">
        <v>98.0</v>
      </c>
      <c r="O26" s="6">
        <v>167.0</v>
      </c>
    </row>
    <row r="27" ht="15.75" customHeight="1">
      <c r="A27" s="3" t="s">
        <v>33</v>
      </c>
      <c r="B27" s="6">
        <v>436.0</v>
      </c>
      <c r="C27" s="6">
        <v>634.0</v>
      </c>
      <c r="D27" s="6">
        <v>370.0</v>
      </c>
      <c r="E27" s="6">
        <v>604.0</v>
      </c>
      <c r="F27" s="6">
        <v>338.0</v>
      </c>
      <c r="G27" s="6">
        <v>399.0</v>
      </c>
      <c r="H27" s="6">
        <v>666.0</v>
      </c>
      <c r="I27" s="6">
        <v>405.0</v>
      </c>
      <c r="J27" s="6">
        <v>282.0</v>
      </c>
      <c r="K27" s="6">
        <v>1422.0</v>
      </c>
      <c r="L27" s="6">
        <v>220.0</v>
      </c>
      <c r="M27" s="6">
        <v>468.0</v>
      </c>
      <c r="N27" s="6">
        <v>188.0</v>
      </c>
      <c r="O27" s="6">
        <v>79.0</v>
      </c>
    </row>
    <row r="28" ht="15.75" customHeight="1">
      <c r="A28" s="3" t="s">
        <v>34</v>
      </c>
      <c r="B28" s="6">
        <v>517.0</v>
      </c>
      <c r="C28" s="6">
        <v>842.0</v>
      </c>
      <c r="D28" s="6">
        <v>692.0</v>
      </c>
      <c r="E28" s="6">
        <v>128.0</v>
      </c>
      <c r="F28" s="6">
        <v>650.0</v>
      </c>
      <c r="G28" s="6">
        <v>73.0</v>
      </c>
      <c r="H28" s="6">
        <v>541.0</v>
      </c>
      <c r="I28" s="6">
        <v>875.0</v>
      </c>
      <c r="J28" s="6">
        <v>340.0</v>
      </c>
      <c r="K28" s="6">
        <v>1025.0</v>
      </c>
      <c r="L28" s="6">
        <v>101.0</v>
      </c>
      <c r="M28" s="6">
        <v>631.0</v>
      </c>
      <c r="N28" s="6">
        <v>87.0</v>
      </c>
      <c r="O28" s="6">
        <v>4.0</v>
      </c>
    </row>
    <row r="29" ht="15.75" customHeight="1">
      <c r="A29" s="3" t="s">
        <v>35</v>
      </c>
      <c r="B29" s="6">
        <v>211.0</v>
      </c>
      <c r="C29" s="6">
        <v>609.0</v>
      </c>
      <c r="D29" s="6">
        <v>257.0</v>
      </c>
      <c r="E29" s="6">
        <v>16.0</v>
      </c>
      <c r="F29" s="6">
        <v>537.0</v>
      </c>
      <c r="G29" s="6">
        <v>99.0</v>
      </c>
      <c r="H29" s="6">
        <v>654.0</v>
      </c>
      <c r="I29" s="6">
        <v>958.0</v>
      </c>
      <c r="J29" s="6">
        <v>18.0</v>
      </c>
      <c r="K29" s="6">
        <v>54.0</v>
      </c>
      <c r="L29" s="6">
        <v>131.0</v>
      </c>
      <c r="M29" s="6">
        <v>461.0</v>
      </c>
      <c r="N29" s="6">
        <v>8.0</v>
      </c>
      <c r="O29" s="6">
        <v>18.0</v>
      </c>
    </row>
    <row r="30" ht="15.75" customHeight="1">
      <c r="A30" s="3" t="s">
        <v>36</v>
      </c>
      <c r="B30" s="6">
        <v>300.0</v>
      </c>
      <c r="C30" s="6">
        <v>322.0</v>
      </c>
      <c r="D30" s="6">
        <v>115.0</v>
      </c>
      <c r="E30" s="6">
        <v>519.0</v>
      </c>
      <c r="F30" s="6">
        <v>287.0</v>
      </c>
      <c r="G30" s="6">
        <v>42.0</v>
      </c>
      <c r="H30" s="6">
        <v>503.0</v>
      </c>
      <c r="I30" s="6">
        <v>453.0</v>
      </c>
      <c r="J30" s="6">
        <v>251.0</v>
      </c>
      <c r="K30" s="6">
        <v>291.0</v>
      </c>
      <c r="L30" s="6">
        <v>3.0</v>
      </c>
      <c r="M30" s="6">
        <v>91.0</v>
      </c>
      <c r="N30" s="6">
        <v>260.0</v>
      </c>
      <c r="O30" s="6">
        <v>84.0</v>
      </c>
    </row>
    <row r="31" ht="15.75" customHeight="1">
      <c r="A31" s="3" t="s">
        <v>37</v>
      </c>
      <c r="B31" s="6">
        <v>138.0</v>
      </c>
      <c r="C31" s="6">
        <v>343.0</v>
      </c>
      <c r="D31" s="6">
        <v>129.0</v>
      </c>
      <c r="E31" s="6">
        <v>150.0</v>
      </c>
      <c r="F31" s="6">
        <v>150.0</v>
      </c>
      <c r="G31" s="6">
        <v>165.0</v>
      </c>
      <c r="H31" s="6">
        <v>122.0</v>
      </c>
      <c r="I31" s="6">
        <v>96.0</v>
      </c>
      <c r="J31" s="6">
        <v>134.0</v>
      </c>
      <c r="K31" s="6">
        <v>200.0</v>
      </c>
      <c r="L31" s="6">
        <v>28.0</v>
      </c>
      <c r="M31" s="6">
        <v>69.0</v>
      </c>
      <c r="N31" s="6">
        <v>98.0</v>
      </c>
      <c r="O31" s="6">
        <v>58.0</v>
      </c>
    </row>
    <row r="32" ht="15.75" customHeight="1">
      <c r="A32" s="3" t="s">
        <v>38</v>
      </c>
      <c r="B32" s="6">
        <v>114.0</v>
      </c>
      <c r="C32" s="6">
        <v>37.0</v>
      </c>
      <c r="D32" s="6">
        <v>86.0</v>
      </c>
      <c r="E32" s="6">
        <v>130.0</v>
      </c>
      <c r="F32" s="6">
        <v>15.0</v>
      </c>
      <c r="G32" s="6">
        <v>78.0</v>
      </c>
      <c r="H32" s="6">
        <v>44.0</v>
      </c>
      <c r="I32" s="6">
        <v>84.0</v>
      </c>
      <c r="J32" s="6">
        <v>64.0</v>
      </c>
      <c r="K32" s="6">
        <v>59.0</v>
      </c>
      <c r="L32" s="6">
        <v>19.0</v>
      </c>
      <c r="M32" s="6">
        <v>65.0</v>
      </c>
      <c r="N32" s="6">
        <v>13.0</v>
      </c>
      <c r="O32" s="6">
        <v>22.0</v>
      </c>
    </row>
    <row r="33" ht="15.75" customHeight="1">
      <c r="A33" s="3" t="s">
        <v>39</v>
      </c>
      <c r="B33" s="6">
        <v>34.0</v>
      </c>
      <c r="C33" s="6">
        <v>44.0</v>
      </c>
      <c r="D33" s="6">
        <v>18.0</v>
      </c>
      <c r="E33" s="6">
        <v>14.0</v>
      </c>
      <c r="F33" s="6">
        <v>44.0</v>
      </c>
      <c r="G33" s="6">
        <v>100.0</v>
      </c>
      <c r="H33" s="6">
        <v>54.0</v>
      </c>
      <c r="I33" s="6">
        <v>68.0</v>
      </c>
      <c r="J33" s="6">
        <v>45.0</v>
      </c>
      <c r="K33" s="6">
        <v>67.0</v>
      </c>
      <c r="L33" s="6">
        <v>27.0</v>
      </c>
      <c r="M33" s="6">
        <v>78.0</v>
      </c>
      <c r="N33" s="6">
        <v>41.0</v>
      </c>
      <c r="O33" s="6">
        <v>19.0</v>
      </c>
    </row>
    <row r="34" ht="15.75" customHeight="1">
      <c r="A34" s="3" t="s">
        <v>40</v>
      </c>
      <c r="B34" s="6">
        <v>0.0</v>
      </c>
      <c r="C34" s="6">
        <v>0.0</v>
      </c>
      <c r="D34" s="6">
        <v>1.0</v>
      </c>
      <c r="E34" s="6">
        <v>0.0</v>
      </c>
      <c r="F34" s="6">
        <v>2.0</v>
      </c>
      <c r="G34" s="6">
        <v>3.0</v>
      </c>
      <c r="H34" s="6">
        <v>0.0</v>
      </c>
      <c r="I34" s="6">
        <v>4.0</v>
      </c>
      <c r="J34" s="6">
        <v>0.0</v>
      </c>
      <c r="K34" s="6">
        <v>4.0</v>
      </c>
      <c r="L34" s="6">
        <v>0.0</v>
      </c>
      <c r="M34" s="6">
        <v>5.0</v>
      </c>
      <c r="N34" s="6">
        <v>1.0</v>
      </c>
      <c r="O34" s="6">
        <v>0.0</v>
      </c>
    </row>
    <row r="35" ht="15.75" customHeight="1">
      <c r="A35" s="3" t="s">
        <v>41</v>
      </c>
      <c r="B35" s="6">
        <v>0.0</v>
      </c>
      <c r="C35" s="6">
        <v>5.0</v>
      </c>
      <c r="D35" s="6">
        <v>0.0</v>
      </c>
      <c r="E35" s="6">
        <v>3.0</v>
      </c>
      <c r="F35" s="6">
        <v>6.0</v>
      </c>
      <c r="G35" s="6">
        <v>1.0</v>
      </c>
      <c r="H35" s="6">
        <v>3.0</v>
      </c>
      <c r="I35" s="6">
        <v>0.0</v>
      </c>
      <c r="J35" s="6">
        <v>0.0</v>
      </c>
      <c r="K35" s="6">
        <v>0.0</v>
      </c>
      <c r="L35" s="6">
        <v>0.0</v>
      </c>
      <c r="M35" s="6">
        <v>81.0</v>
      </c>
      <c r="N35" s="6">
        <v>0.0</v>
      </c>
      <c r="O35" s="6">
        <v>0.0</v>
      </c>
    </row>
    <row r="36" ht="15.75" customHeight="1">
      <c r="A36" s="3" t="s">
        <v>42</v>
      </c>
      <c r="B36" s="6">
        <v>0.0</v>
      </c>
      <c r="C36" s="6">
        <v>0.0</v>
      </c>
      <c r="D36" s="6">
        <v>0.0</v>
      </c>
      <c r="E36" s="6">
        <v>0.0</v>
      </c>
      <c r="F36" s="6">
        <v>0.0</v>
      </c>
      <c r="G36" s="6">
        <v>0.0</v>
      </c>
      <c r="H36" s="6">
        <v>1.0</v>
      </c>
      <c r="I36" s="6">
        <v>0.0</v>
      </c>
      <c r="J36" s="6">
        <v>0.0</v>
      </c>
      <c r="K36" s="6">
        <v>0.0</v>
      </c>
      <c r="L36" s="6">
        <v>0.0</v>
      </c>
      <c r="M36" s="6">
        <v>0.0</v>
      </c>
      <c r="N36" s="6">
        <v>0.0</v>
      </c>
      <c r="O36" s="6">
        <v>0.0</v>
      </c>
    </row>
    <row r="37" ht="15.75" customHeight="1">
      <c r="A37" s="3" t="s">
        <v>43</v>
      </c>
      <c r="B37" s="6">
        <v>5891.0</v>
      </c>
      <c r="C37" s="6">
        <v>2630.0</v>
      </c>
      <c r="D37" s="6">
        <v>1325.0</v>
      </c>
      <c r="E37" s="6">
        <v>1751.0</v>
      </c>
      <c r="F37" s="6">
        <v>180.0</v>
      </c>
      <c r="G37" s="6">
        <v>938.0</v>
      </c>
      <c r="H37" s="6">
        <v>5332.0</v>
      </c>
      <c r="I37" s="6">
        <v>8519.0</v>
      </c>
      <c r="J37" s="6">
        <v>2200.0</v>
      </c>
      <c r="K37" s="6">
        <v>345.0</v>
      </c>
      <c r="L37" s="6">
        <v>1434.0</v>
      </c>
      <c r="M37" s="6">
        <v>1321.0</v>
      </c>
      <c r="N37" s="6">
        <v>315.0</v>
      </c>
      <c r="O37" s="6">
        <v>1703.0</v>
      </c>
    </row>
    <row r="38" ht="15.75" customHeight="1">
      <c r="A38" s="3" t="s">
        <v>44</v>
      </c>
      <c r="B38" s="6">
        <v>5439.0</v>
      </c>
      <c r="C38" s="6">
        <v>5563.0</v>
      </c>
      <c r="D38" s="6">
        <v>3351.0</v>
      </c>
      <c r="E38" s="6">
        <v>1812.0</v>
      </c>
      <c r="F38" s="6">
        <v>16692.0</v>
      </c>
      <c r="G38" s="6">
        <v>1329.0</v>
      </c>
      <c r="H38" s="6">
        <v>1552.0</v>
      </c>
      <c r="I38" s="6">
        <v>19248.0</v>
      </c>
      <c r="J38" s="6">
        <v>8390.0</v>
      </c>
      <c r="K38" s="6">
        <v>3252.0</v>
      </c>
      <c r="L38" s="6">
        <v>872.0</v>
      </c>
      <c r="M38" s="6">
        <v>5610.0</v>
      </c>
      <c r="N38" s="6">
        <v>4106.0</v>
      </c>
      <c r="O38" s="6">
        <v>6068.0</v>
      </c>
    </row>
    <row r="39" ht="15.75" customHeight="1">
      <c r="A39" s="3" t="s">
        <v>45</v>
      </c>
      <c r="B39" s="6">
        <v>10035.0</v>
      </c>
      <c r="C39" s="6">
        <v>9348.0</v>
      </c>
      <c r="D39" s="6">
        <v>7932.0</v>
      </c>
      <c r="E39" s="6">
        <v>1673.0</v>
      </c>
      <c r="F39" s="6">
        <v>8080.0</v>
      </c>
      <c r="G39" s="6">
        <v>5969.0</v>
      </c>
      <c r="H39" s="6">
        <v>7732.0</v>
      </c>
      <c r="I39" s="6">
        <v>10798.0</v>
      </c>
      <c r="J39" s="6">
        <v>19254.0</v>
      </c>
      <c r="K39" s="6">
        <v>10684.0</v>
      </c>
      <c r="L39" s="6">
        <v>1026.0</v>
      </c>
      <c r="M39" s="6">
        <v>8455.0</v>
      </c>
      <c r="N39" s="6">
        <v>6409.0</v>
      </c>
      <c r="O39" s="6">
        <v>5420.0</v>
      </c>
    </row>
    <row r="40" ht="15.75" customHeight="1">
      <c r="A40" s="3" t="s">
        <v>46</v>
      </c>
      <c r="B40" s="6">
        <v>6848.0</v>
      </c>
      <c r="C40" s="6">
        <v>9912.0</v>
      </c>
      <c r="D40" s="6">
        <v>5263.0</v>
      </c>
      <c r="E40" s="6">
        <v>5201.0</v>
      </c>
      <c r="F40" s="6">
        <v>6737.0</v>
      </c>
      <c r="G40" s="6">
        <v>7780.0</v>
      </c>
      <c r="H40" s="6">
        <v>6898.0</v>
      </c>
      <c r="I40" s="6">
        <v>4209.0</v>
      </c>
      <c r="J40" s="6">
        <v>10288.0</v>
      </c>
      <c r="K40" s="6">
        <v>8015.0</v>
      </c>
      <c r="L40" s="6">
        <v>2278.0</v>
      </c>
      <c r="M40" s="6">
        <v>7110.0</v>
      </c>
      <c r="N40" s="6">
        <v>5036.0</v>
      </c>
      <c r="O40" s="6">
        <v>3241.0</v>
      </c>
    </row>
    <row r="41" ht="15.75" customHeight="1">
      <c r="A41" s="3" t="s">
        <v>47</v>
      </c>
      <c r="B41" s="6">
        <v>8526.0</v>
      </c>
      <c r="C41" s="6">
        <v>8889.0</v>
      </c>
      <c r="D41" s="6">
        <v>4166.0</v>
      </c>
      <c r="E41" s="6">
        <v>5418.0</v>
      </c>
      <c r="F41" s="6">
        <v>7254.0</v>
      </c>
      <c r="G41" s="6">
        <v>12026.0</v>
      </c>
      <c r="H41" s="6">
        <v>6404.0</v>
      </c>
      <c r="I41" s="6">
        <v>4195.0</v>
      </c>
      <c r="J41" s="6">
        <v>10776.0</v>
      </c>
      <c r="K41" s="6">
        <v>6658.0</v>
      </c>
      <c r="L41" s="6">
        <v>4726.0</v>
      </c>
      <c r="M41" s="6">
        <v>6300.0</v>
      </c>
      <c r="N41" s="6">
        <v>5238.0</v>
      </c>
      <c r="O41" s="6">
        <v>4811.0</v>
      </c>
    </row>
    <row r="42" ht="15.75" customHeight="1">
      <c r="A42" s="3" t="s">
        <v>49</v>
      </c>
      <c r="B42" s="7">
        <f t="shared" ref="B42:O42" si="1">SUM(B24:B41)/SUM($B$24:$O$41)</f>
        <v>0.08507893513</v>
      </c>
      <c r="C42" s="7">
        <f t="shared" si="1"/>
        <v>0.0846910633</v>
      </c>
      <c r="D42" s="7">
        <f t="shared" si="1"/>
        <v>0.05421848113</v>
      </c>
      <c r="E42" s="7">
        <f t="shared" si="1"/>
        <v>0.04080583051</v>
      </c>
      <c r="F42" s="7">
        <f t="shared" si="1"/>
        <v>0.09112844986</v>
      </c>
      <c r="G42" s="7">
        <f t="shared" si="1"/>
        <v>0.0673932656</v>
      </c>
      <c r="H42" s="7">
        <f t="shared" si="1"/>
        <v>0.06828044205</v>
      </c>
      <c r="I42" s="7">
        <f t="shared" si="1"/>
        <v>0.1225974983</v>
      </c>
      <c r="J42" s="7">
        <f t="shared" si="1"/>
        <v>0.129135603</v>
      </c>
      <c r="K42" s="7">
        <f t="shared" si="1"/>
        <v>0.07002050792</v>
      </c>
      <c r="L42" s="7">
        <f t="shared" si="1"/>
        <v>0.02372446957</v>
      </c>
      <c r="M42" s="7">
        <f t="shared" si="1"/>
        <v>0.06740183736</v>
      </c>
      <c r="N42" s="7">
        <f t="shared" si="1"/>
        <v>0.04808753474</v>
      </c>
      <c r="O42" s="7">
        <f t="shared" si="1"/>
        <v>0.04743608151</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12.57"/>
    <col customWidth="1" min="3" max="3" width="19.86"/>
    <col customWidth="1" min="4" max="4" width="11.86"/>
    <col customWidth="1" min="5" max="5" width="8.71"/>
    <col customWidth="1" min="6" max="6" width="9.14"/>
    <col customWidth="1" min="7" max="26" width="8.71"/>
  </cols>
  <sheetData>
    <row r="1">
      <c r="A1" s="1" t="s">
        <v>50</v>
      </c>
      <c r="B1" s="1" t="s">
        <v>51</v>
      </c>
      <c r="C1" s="1" t="s">
        <v>15</v>
      </c>
      <c r="D1" s="1" t="s">
        <v>52</v>
      </c>
    </row>
    <row r="2">
      <c r="A2" s="8">
        <v>45117.0</v>
      </c>
      <c r="B2" s="8" t="s">
        <v>53</v>
      </c>
      <c r="C2" s="3" t="s">
        <v>30</v>
      </c>
      <c r="D2" s="9">
        <f>ROUND(SUMPRODUCT(Interval_Inputs!B3:O3,Interval_Inputs!$B$42:$O$42),4)</f>
        <v>94.9035</v>
      </c>
      <c r="F2" s="10" t="s">
        <v>54</v>
      </c>
      <c r="G2" s="11"/>
      <c r="H2" s="11"/>
      <c r="I2" s="11"/>
      <c r="J2" s="11"/>
      <c r="K2" s="12"/>
    </row>
    <row r="3">
      <c r="A3" s="8">
        <v>45117.0</v>
      </c>
      <c r="B3" s="8" t="s">
        <v>53</v>
      </c>
      <c r="C3" s="3" t="s">
        <v>31</v>
      </c>
      <c r="D3" s="9">
        <f>ROUND(SUMPRODUCT(Interval_Inputs!B4:O4,Interval_Inputs!$B$42:$O$42),4)</f>
        <v>94.716</v>
      </c>
      <c r="F3" s="13" t="s">
        <v>55</v>
      </c>
      <c r="G3" s="14"/>
      <c r="H3" s="14"/>
      <c r="I3" s="14"/>
      <c r="J3" s="14"/>
      <c r="K3" s="15"/>
    </row>
    <row r="4">
      <c r="A4" s="8">
        <v>45117.0</v>
      </c>
      <c r="B4" s="8" t="s">
        <v>53</v>
      </c>
      <c r="C4" s="3" t="s">
        <v>32</v>
      </c>
      <c r="D4" s="9">
        <f>ROUND(SUMPRODUCT(Interval_Inputs!B5:O5,Interval_Inputs!$B$42:$O$42),4)</f>
        <v>94.6871</v>
      </c>
      <c r="F4" s="16" t="s">
        <v>56</v>
      </c>
      <c r="G4" s="14"/>
      <c r="H4" s="14"/>
      <c r="I4" s="14"/>
      <c r="J4" s="14"/>
      <c r="K4" s="15"/>
    </row>
    <row r="5">
      <c r="A5" s="8">
        <v>45117.0</v>
      </c>
      <c r="B5" s="8" t="s">
        <v>53</v>
      </c>
      <c r="C5" s="3" t="s">
        <v>33</v>
      </c>
      <c r="D5" s="9">
        <f>ROUND(SUMPRODUCT(Interval_Inputs!B6:O6,Interval_Inputs!$B$42:$O$42),4)</f>
        <v>94.6505</v>
      </c>
      <c r="F5" s="13" t="s">
        <v>57</v>
      </c>
      <c r="G5" s="14"/>
      <c r="H5" s="14"/>
      <c r="I5" s="14"/>
      <c r="J5" s="14"/>
      <c r="K5" s="15"/>
    </row>
    <row r="6">
      <c r="A6" s="8">
        <v>45117.0</v>
      </c>
      <c r="B6" s="8" t="s">
        <v>53</v>
      </c>
      <c r="C6" s="3" t="s">
        <v>34</v>
      </c>
      <c r="D6" s="9">
        <f>ROUND(SUMPRODUCT(Interval_Inputs!B7:O7,Interval_Inputs!$B$42:$O$42),4)</f>
        <v>94.5884</v>
      </c>
      <c r="F6" s="13"/>
      <c r="G6" s="14"/>
      <c r="H6" s="14"/>
      <c r="I6" s="14"/>
      <c r="J6" s="14"/>
      <c r="K6" s="15"/>
    </row>
    <row r="7">
      <c r="A7" s="8">
        <v>45117.0</v>
      </c>
      <c r="B7" s="8" t="s">
        <v>53</v>
      </c>
      <c r="C7" s="3" t="s">
        <v>35</v>
      </c>
      <c r="D7" s="9">
        <f>ROUND(SUMPRODUCT(Interval_Inputs!B8:O8,Interval_Inputs!$B$42:$O$42),4)</f>
        <v>94.5998</v>
      </c>
      <c r="F7" s="13" t="s">
        <v>58</v>
      </c>
      <c r="G7" s="14"/>
      <c r="H7" s="14"/>
      <c r="I7" s="14"/>
      <c r="J7" s="14"/>
      <c r="K7" s="15"/>
    </row>
    <row r="8">
      <c r="A8" s="8">
        <v>45117.0</v>
      </c>
      <c r="B8" s="8" t="s">
        <v>53</v>
      </c>
      <c r="C8" s="3" t="s">
        <v>36</v>
      </c>
      <c r="D8" s="9">
        <f>ROUND(SUMPRODUCT(Interval_Inputs!B9:O9,Interval_Inputs!$B$42:$O$42),4)</f>
        <v>94.6189</v>
      </c>
      <c r="F8" s="13" t="s">
        <v>59</v>
      </c>
      <c r="G8" s="14"/>
      <c r="H8" s="14"/>
      <c r="I8" s="14"/>
      <c r="J8" s="14"/>
      <c r="K8" s="15"/>
    </row>
    <row r="9">
      <c r="A9" s="8">
        <v>45117.0</v>
      </c>
      <c r="B9" s="8" t="s">
        <v>53</v>
      </c>
      <c r="C9" s="3" t="s">
        <v>37</v>
      </c>
      <c r="D9" s="9">
        <f>ROUND(SUMPRODUCT(Interval_Inputs!B10:O10,Interval_Inputs!$B$42:$O$42),4)</f>
        <v>94.6885</v>
      </c>
      <c r="F9" s="17"/>
      <c r="G9" s="18"/>
      <c r="H9" s="18"/>
      <c r="I9" s="18"/>
      <c r="J9" s="18"/>
      <c r="K9" s="19"/>
    </row>
    <row r="10">
      <c r="A10" s="8">
        <v>45117.0</v>
      </c>
      <c r="B10" s="8" t="s">
        <v>53</v>
      </c>
      <c r="C10" s="3" t="s">
        <v>38</v>
      </c>
      <c r="D10" s="9">
        <f>ROUND(SUMPRODUCT(Interval_Inputs!B11:O11,Interval_Inputs!$B$42:$O$42),4)</f>
        <v>94.7239</v>
      </c>
    </row>
    <row r="11">
      <c r="A11" s="8">
        <v>45117.0</v>
      </c>
      <c r="B11" s="8" t="s">
        <v>53</v>
      </c>
      <c r="C11" s="3" t="s">
        <v>39</v>
      </c>
      <c r="D11" s="9">
        <f>ROUND(SUMPRODUCT(Interval_Inputs!B12:O12,Interval_Inputs!$B$42:$O$42),4)</f>
        <v>94.7922</v>
      </c>
    </row>
    <row r="12">
      <c r="A12" s="8">
        <v>45117.0</v>
      </c>
      <c r="B12" s="8" t="s">
        <v>53</v>
      </c>
      <c r="C12" s="3" t="s">
        <v>40</v>
      </c>
      <c r="D12" s="9">
        <f>ROUND(SUMPRODUCT(Interval_Inputs!B13:O13,Interval_Inputs!$B$42:$O$42),4)</f>
        <v>94.9405</v>
      </c>
    </row>
    <row r="13">
      <c r="A13" s="8">
        <v>45117.0</v>
      </c>
      <c r="B13" s="8" t="s">
        <v>53</v>
      </c>
      <c r="C13" s="3" t="s">
        <v>41</v>
      </c>
      <c r="D13" s="9">
        <f>ROUND(SUMPRODUCT(Interval_Inputs!B14:O14,Interval_Inputs!$B$42:$O$42),4)</f>
        <v>95.0609</v>
      </c>
    </row>
    <row r="14">
      <c r="A14" s="8">
        <v>45117.0</v>
      </c>
      <c r="B14" s="8" t="s">
        <v>53</v>
      </c>
      <c r="C14" s="3" t="s">
        <v>42</v>
      </c>
      <c r="D14" s="9">
        <f>ROUND(SUMPRODUCT(Interval_Inputs!B15:O15,Interval_Inputs!$B$42:$O$42),4)</f>
        <v>95.1372</v>
      </c>
    </row>
    <row r="15">
      <c r="A15" s="8">
        <v>45117.0</v>
      </c>
      <c r="B15" s="8" t="s">
        <v>53</v>
      </c>
      <c r="C15" s="3" t="s">
        <v>43</v>
      </c>
      <c r="D15" s="9">
        <f>ROUND(SUMPRODUCT(Interval_Inputs!B16:O16,Interval_Inputs!$B$42:$O$42),4)</f>
        <v>94.7727</v>
      </c>
    </row>
    <row r="16">
      <c r="A16" s="8">
        <v>45117.0</v>
      </c>
      <c r="B16" s="8" t="s">
        <v>53</v>
      </c>
      <c r="C16" s="3" t="s">
        <v>44</v>
      </c>
      <c r="D16" s="9">
        <f>ROUND(SUMPRODUCT(Interval_Inputs!B17:O17,Interval_Inputs!$B$42:$O$42),4)</f>
        <v>94.5868</v>
      </c>
    </row>
    <row r="17">
      <c r="A17" s="8">
        <v>45117.0</v>
      </c>
      <c r="B17" s="8" t="s">
        <v>53</v>
      </c>
      <c r="C17" s="3" t="s">
        <v>45</v>
      </c>
      <c r="D17" s="9">
        <f>ROUND(SUMPRODUCT(Interval_Inputs!B18:O18,Interval_Inputs!$B$42:$O$42),4)</f>
        <v>94.6231</v>
      </c>
    </row>
    <row r="18">
      <c r="A18" s="8">
        <v>45117.0</v>
      </c>
      <c r="B18" s="8" t="s">
        <v>53</v>
      </c>
      <c r="C18" s="3" t="s">
        <v>46</v>
      </c>
      <c r="D18" s="9">
        <f>ROUND(SUMPRODUCT(Interval_Inputs!B19:O19,Interval_Inputs!$B$42:$O$42),4)</f>
        <v>94.856</v>
      </c>
    </row>
    <row r="19">
      <c r="A19" s="8">
        <v>45117.0</v>
      </c>
      <c r="B19" s="8" t="s">
        <v>53</v>
      </c>
      <c r="C19" s="3" t="s">
        <v>47</v>
      </c>
      <c r="D19" s="9">
        <f>ROUND(SUMPRODUCT(Interval_Inputs!B20:O20,Interval_Inputs!$B$42:$O$42),4)</f>
        <v>95.2165</v>
      </c>
    </row>
    <row r="20">
      <c r="A20" s="8">
        <v>45117.0</v>
      </c>
      <c r="B20" s="8" t="s">
        <v>60</v>
      </c>
      <c r="D20" s="20">
        <v>45133.0</v>
      </c>
    </row>
    <row r="21" ht="15.75" customHeight="1">
      <c r="A21" s="8">
        <v>45117.0</v>
      </c>
      <c r="B21" s="8" t="s">
        <v>61</v>
      </c>
      <c r="D21" s="20">
        <v>45189.0</v>
      </c>
    </row>
    <row r="22" ht="15.75" customHeight="1">
      <c r="A22" s="8">
        <v>45117.0</v>
      </c>
      <c r="B22" s="8" t="s">
        <v>62</v>
      </c>
      <c r="D22" s="20">
        <v>45231.0</v>
      </c>
    </row>
    <row r="23" ht="15.75" customHeight="1">
      <c r="A23" s="8">
        <v>45117.0</v>
      </c>
      <c r="B23" s="8" t="s">
        <v>63</v>
      </c>
      <c r="D23" s="20">
        <v>45273.0</v>
      </c>
    </row>
    <row r="24" ht="15.75" customHeight="1">
      <c r="A24" s="8">
        <v>45117.0</v>
      </c>
      <c r="B24" s="8" t="s">
        <v>64</v>
      </c>
      <c r="D24" s="20">
        <v>45322.0</v>
      </c>
    </row>
    <row r="25" ht="15.75" customHeight="1">
      <c r="A25" s="8">
        <v>45117.0</v>
      </c>
      <c r="B25" s="8" t="s">
        <v>65</v>
      </c>
      <c r="D25" s="20">
        <v>45371.0</v>
      </c>
    </row>
    <row r="26" ht="15.75" customHeight="1">
      <c r="A26" s="8">
        <v>45117.0</v>
      </c>
      <c r="B26" s="8" t="s">
        <v>66</v>
      </c>
      <c r="D26" s="20">
        <v>45413.0</v>
      </c>
    </row>
    <row r="27" ht="15.75" customHeight="1">
      <c r="A27" s="8">
        <v>45117.0</v>
      </c>
      <c r="B27" s="8" t="s">
        <v>67</v>
      </c>
      <c r="D27" s="20">
        <v>45455.0</v>
      </c>
    </row>
    <row r="28" ht="15.75" customHeight="1">
      <c r="A28" s="8">
        <v>45117.0</v>
      </c>
      <c r="B28" s="8" t="s">
        <v>68</v>
      </c>
      <c r="D28" s="20">
        <v>45504.0</v>
      </c>
    </row>
    <row r="29" ht="15.75" customHeight="1">
      <c r="A29" s="8">
        <v>45117.0</v>
      </c>
      <c r="B29" s="8" t="s">
        <v>69</v>
      </c>
      <c r="D29" s="20">
        <v>45553.0</v>
      </c>
    </row>
    <row r="30" ht="15.75" customHeight="1">
      <c r="A30" s="8">
        <v>45117.0</v>
      </c>
      <c r="B30" s="8" t="s">
        <v>70</v>
      </c>
      <c r="D30" s="20">
        <v>45603.0</v>
      </c>
    </row>
    <row r="31" ht="15.75" customHeight="1">
      <c r="A31" s="8">
        <v>45117.0</v>
      </c>
      <c r="B31" s="8" t="s">
        <v>71</v>
      </c>
      <c r="D31" s="20">
        <v>45644.0</v>
      </c>
    </row>
    <row r="32" ht="15.75" customHeight="1">
      <c r="A32" s="8">
        <v>45117.0</v>
      </c>
      <c r="B32" s="8" t="s">
        <v>72</v>
      </c>
      <c r="D32" s="20">
        <v>45686.0</v>
      </c>
    </row>
    <row r="33" ht="15.75" customHeight="1"/>
    <row r="34" ht="15.75" customHeight="1">
      <c r="A34" s="8"/>
      <c r="B34" s="8"/>
    </row>
    <row r="35" ht="15.75" customHeight="1">
      <c r="A35" s="8"/>
      <c r="B35" s="8"/>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29"/>
    <col customWidth="1" min="2" max="2" width="24.14"/>
    <col customWidth="1" min="3" max="3" width="8.71"/>
    <col customWidth="1" min="4" max="4" width="12.29"/>
    <col customWidth="1" min="5" max="5" width="14.71"/>
    <col customWidth="1" min="6" max="6" width="8.71"/>
    <col customWidth="1" min="7" max="9" width="13.43"/>
    <col customWidth="1" min="10" max="10" width="14.43"/>
    <col customWidth="1" min="11" max="26" width="8.71"/>
  </cols>
  <sheetData>
    <row r="1">
      <c r="A1" s="21" t="s">
        <v>50</v>
      </c>
      <c r="B1" s="21" t="s">
        <v>73</v>
      </c>
      <c r="C1" s="21" t="s">
        <v>74</v>
      </c>
      <c r="D1" s="21" t="s">
        <v>75</v>
      </c>
      <c r="E1" s="21" t="s">
        <v>76</v>
      </c>
      <c r="G1" s="21" t="s">
        <v>77</v>
      </c>
      <c r="H1" s="21" t="s">
        <v>78</v>
      </c>
      <c r="I1" s="21" t="s">
        <v>79</v>
      </c>
      <c r="J1" s="21" t="s">
        <v>80</v>
      </c>
    </row>
    <row r="2">
      <c r="A2" s="8">
        <v>45117.0</v>
      </c>
      <c r="B2" s="22">
        <v>5.0552326691274</v>
      </c>
      <c r="C2" s="23">
        <f t="shared" ref="C2:C389" si="1">A3-A2</f>
        <v>1</v>
      </c>
      <c r="D2" s="23">
        <f t="shared" ref="D2:D390" si="2">(1+B2*C2/100/360)</f>
        <v>1.000140423</v>
      </c>
      <c r="E2" s="24"/>
      <c r="G2" s="25">
        <f>ROUND((PRODUCT(D5:D26)-1)*360/SUM(C5:C26)*100,5)</f>
        <v>5.19643</v>
      </c>
      <c r="H2" s="25">
        <f>ROUND((PRODUCT(D5:D68)-1)*360/SUM(C5:C68)*100,5)</f>
        <v>5.30109</v>
      </c>
      <c r="I2" s="25">
        <f>ROUND((PRODUCT(D5:D131)-1)*360/SUM(C5:C131)*100,5)</f>
        <v>5.40243</v>
      </c>
      <c r="J2" s="25">
        <f>ROUND((PRODUCT(D5:D255)-1)*360/SUM(C5:C255)*100,5)</f>
        <v>5.38527</v>
      </c>
    </row>
    <row r="3">
      <c r="A3" s="8">
        <v>45118.0</v>
      </c>
      <c r="B3" s="22">
        <v>5.0552326691274</v>
      </c>
      <c r="C3" s="23">
        <f t="shared" si="1"/>
        <v>1</v>
      </c>
      <c r="D3" s="23">
        <f t="shared" si="2"/>
        <v>1.000140423</v>
      </c>
      <c r="E3" s="24"/>
    </row>
    <row r="4">
      <c r="A4" s="8">
        <v>45119.0</v>
      </c>
      <c r="B4" s="22">
        <v>5.0552326691274</v>
      </c>
      <c r="C4" s="23">
        <f t="shared" si="1"/>
        <v>1</v>
      </c>
      <c r="D4" s="23">
        <f t="shared" si="2"/>
        <v>1.000140423</v>
      </c>
      <c r="E4" s="24"/>
    </row>
    <row r="5">
      <c r="A5" s="8">
        <v>45120.0</v>
      </c>
      <c r="B5" s="22">
        <v>5.0552326691274</v>
      </c>
      <c r="C5" s="23">
        <f t="shared" si="1"/>
        <v>1</v>
      </c>
      <c r="D5" s="23">
        <f t="shared" si="2"/>
        <v>1.000140423</v>
      </c>
      <c r="E5" s="24"/>
    </row>
    <row r="6">
      <c r="A6" s="8">
        <v>45121.0</v>
      </c>
      <c r="B6" s="22">
        <v>5.0552326691274</v>
      </c>
      <c r="C6" s="23">
        <f t="shared" si="1"/>
        <v>3</v>
      </c>
      <c r="D6" s="23">
        <f t="shared" si="2"/>
        <v>1.000421269</v>
      </c>
      <c r="E6" s="24"/>
      <c r="G6" s="26" t="s">
        <v>81</v>
      </c>
      <c r="H6" s="11"/>
      <c r="I6" s="11"/>
      <c r="J6" s="11"/>
      <c r="K6" s="11"/>
      <c r="L6" s="12"/>
    </row>
    <row r="7">
      <c r="A7" s="8">
        <v>45124.0</v>
      </c>
      <c r="B7" s="22">
        <v>5.0552326691274</v>
      </c>
      <c r="C7" s="23">
        <f t="shared" si="1"/>
        <v>1</v>
      </c>
      <c r="D7" s="23">
        <f t="shared" si="2"/>
        <v>1.000140423</v>
      </c>
      <c r="E7" s="24"/>
      <c r="G7" s="13" t="s">
        <v>82</v>
      </c>
      <c r="H7" s="14"/>
      <c r="I7" s="14"/>
      <c r="J7" s="14"/>
      <c r="K7" s="14"/>
      <c r="L7" s="15"/>
    </row>
    <row r="8">
      <c r="A8" s="8">
        <v>45125.0</v>
      </c>
      <c r="B8" s="22">
        <v>5.0552326691274</v>
      </c>
      <c r="C8" s="23">
        <f t="shared" si="1"/>
        <v>1</v>
      </c>
      <c r="D8" s="23">
        <f t="shared" si="2"/>
        <v>1.000140423</v>
      </c>
      <c r="E8" s="24"/>
      <c r="G8" s="13" t="s">
        <v>83</v>
      </c>
      <c r="H8" s="14"/>
      <c r="I8" s="14"/>
      <c r="J8" s="14"/>
      <c r="K8" s="14"/>
      <c r="L8" s="15"/>
    </row>
    <row r="9">
      <c r="A9" s="8">
        <v>45126.0</v>
      </c>
      <c r="B9" s="22">
        <v>5.0552326691274</v>
      </c>
      <c r="C9" s="23">
        <f t="shared" si="1"/>
        <v>1</v>
      </c>
      <c r="D9" s="23">
        <f t="shared" si="2"/>
        <v>1.000140423</v>
      </c>
      <c r="E9" s="24"/>
      <c r="G9" s="13" t="s">
        <v>84</v>
      </c>
      <c r="H9" s="14"/>
      <c r="I9" s="14"/>
      <c r="J9" s="14"/>
      <c r="K9" s="14"/>
      <c r="L9" s="15"/>
    </row>
    <row r="10">
      <c r="A10" s="8">
        <v>45127.0</v>
      </c>
      <c r="B10" s="22">
        <v>5.0552326691274</v>
      </c>
      <c r="C10" s="23">
        <f t="shared" si="1"/>
        <v>1</v>
      </c>
      <c r="D10" s="23">
        <f t="shared" si="2"/>
        <v>1.000140423</v>
      </c>
      <c r="E10" s="24"/>
      <c r="G10" s="27" t="s">
        <v>85</v>
      </c>
      <c r="H10" s="14"/>
      <c r="I10" s="14"/>
      <c r="J10" s="14"/>
      <c r="K10" s="14"/>
      <c r="L10" s="15"/>
    </row>
    <row r="11">
      <c r="A11" s="8">
        <v>45128.0</v>
      </c>
      <c r="B11" s="22">
        <v>5.0552326691274</v>
      </c>
      <c r="C11" s="23">
        <f t="shared" si="1"/>
        <v>3</v>
      </c>
      <c r="D11" s="23">
        <f t="shared" si="2"/>
        <v>1.000421269</v>
      </c>
      <c r="E11" s="24"/>
      <c r="G11" s="13" t="s">
        <v>86</v>
      </c>
      <c r="H11" s="14"/>
      <c r="I11" s="14"/>
      <c r="J11" s="14"/>
      <c r="K11" s="14"/>
      <c r="L11" s="15"/>
    </row>
    <row r="12">
      <c r="A12" s="8">
        <v>45131.0</v>
      </c>
      <c r="B12" s="22">
        <v>5.0552326691274</v>
      </c>
      <c r="C12" s="23">
        <f t="shared" si="1"/>
        <v>1</v>
      </c>
      <c r="D12" s="23">
        <f t="shared" si="2"/>
        <v>1.000140423</v>
      </c>
      <c r="E12" s="24"/>
      <c r="G12" s="27" t="s">
        <v>87</v>
      </c>
      <c r="H12" s="14"/>
      <c r="I12" s="14"/>
      <c r="J12" s="14"/>
      <c r="K12" s="14"/>
      <c r="L12" s="15"/>
    </row>
    <row r="13">
      <c r="A13" s="8">
        <v>45132.0</v>
      </c>
      <c r="B13" s="22">
        <v>5.0552326691274</v>
      </c>
      <c r="C13" s="23">
        <f t="shared" si="1"/>
        <v>1</v>
      </c>
      <c r="D13" s="23">
        <f t="shared" si="2"/>
        <v>1.000140423</v>
      </c>
      <c r="E13" s="24"/>
      <c r="G13" s="13" t="s">
        <v>88</v>
      </c>
      <c r="H13" s="14"/>
      <c r="I13" s="14"/>
      <c r="J13" s="14"/>
      <c r="K13" s="14"/>
      <c r="L13" s="15"/>
    </row>
    <row r="14">
      <c r="A14" s="28">
        <v>45133.0</v>
      </c>
      <c r="B14" s="29">
        <v>5.0552326691274</v>
      </c>
      <c r="C14" s="30">
        <f t="shared" si="1"/>
        <v>1</v>
      </c>
      <c r="D14" s="30">
        <f t="shared" si="2"/>
        <v>1.000140423</v>
      </c>
      <c r="E14" s="31" t="s">
        <v>76</v>
      </c>
      <c r="G14" s="17"/>
      <c r="H14" s="18"/>
      <c r="I14" s="18"/>
      <c r="J14" s="18"/>
      <c r="K14" s="18"/>
      <c r="L14" s="19"/>
    </row>
    <row r="15">
      <c r="A15" s="8">
        <v>45134.0</v>
      </c>
      <c r="B15" s="22">
        <v>5.28627115883003</v>
      </c>
      <c r="C15" s="23">
        <f t="shared" si="1"/>
        <v>1</v>
      </c>
      <c r="D15" s="23">
        <f t="shared" si="2"/>
        <v>1.000146841</v>
      </c>
      <c r="E15" s="24"/>
    </row>
    <row r="16">
      <c r="A16" s="8">
        <v>45135.0</v>
      </c>
      <c r="B16" s="22">
        <v>5.28627115883003</v>
      </c>
      <c r="C16" s="23">
        <f t="shared" si="1"/>
        <v>3</v>
      </c>
      <c r="D16" s="23">
        <f t="shared" si="2"/>
        <v>1.000440523</v>
      </c>
      <c r="E16" s="24"/>
    </row>
    <row r="17">
      <c r="A17" s="8">
        <v>45138.0</v>
      </c>
      <c r="B17" s="22">
        <v>5.28627115883003</v>
      </c>
      <c r="C17" s="23">
        <f t="shared" si="1"/>
        <v>1</v>
      </c>
      <c r="D17" s="23">
        <f t="shared" si="2"/>
        <v>1.000146841</v>
      </c>
      <c r="E17" s="24"/>
    </row>
    <row r="18">
      <c r="A18" s="8">
        <v>45139.0</v>
      </c>
      <c r="B18" s="22">
        <v>5.28627115883003</v>
      </c>
      <c r="C18" s="23">
        <f t="shared" si="1"/>
        <v>1</v>
      </c>
      <c r="D18" s="23">
        <f t="shared" si="2"/>
        <v>1.000146841</v>
      </c>
      <c r="E18" s="24"/>
    </row>
    <row r="19">
      <c r="A19" s="8">
        <v>45140.0</v>
      </c>
      <c r="B19" s="22">
        <v>5.28627115883003</v>
      </c>
      <c r="C19" s="23">
        <f t="shared" si="1"/>
        <v>1</v>
      </c>
      <c r="D19" s="23">
        <f t="shared" si="2"/>
        <v>1.000146841</v>
      </c>
      <c r="E19" s="24"/>
    </row>
    <row r="20">
      <c r="A20" s="8">
        <v>45141.0</v>
      </c>
      <c r="B20" s="22">
        <v>5.28627115883003</v>
      </c>
      <c r="C20" s="23">
        <f t="shared" si="1"/>
        <v>1</v>
      </c>
      <c r="D20" s="23">
        <f t="shared" si="2"/>
        <v>1.000146841</v>
      </c>
      <c r="E20" s="24"/>
    </row>
    <row r="21" ht="15.75" customHeight="1">
      <c r="A21" s="8">
        <v>45142.0</v>
      </c>
      <c r="B21" s="22">
        <v>5.28627115883003</v>
      </c>
      <c r="C21" s="23">
        <f t="shared" si="1"/>
        <v>3</v>
      </c>
      <c r="D21" s="23">
        <f t="shared" si="2"/>
        <v>1.000440523</v>
      </c>
      <c r="E21" s="24"/>
    </row>
    <row r="22" ht="15.75" customHeight="1">
      <c r="A22" s="8">
        <v>45145.0</v>
      </c>
      <c r="B22" s="22">
        <v>5.28627115883003</v>
      </c>
      <c r="C22" s="23">
        <f t="shared" si="1"/>
        <v>1</v>
      </c>
      <c r="D22" s="23">
        <f t="shared" si="2"/>
        <v>1.000146841</v>
      </c>
      <c r="E22" s="24"/>
    </row>
    <row r="23" ht="15.75" customHeight="1">
      <c r="A23" s="8">
        <v>45146.0</v>
      </c>
      <c r="B23" s="22">
        <v>5.28627115883003</v>
      </c>
      <c r="C23" s="23">
        <f t="shared" si="1"/>
        <v>1</v>
      </c>
      <c r="D23" s="23">
        <f t="shared" si="2"/>
        <v>1.000146841</v>
      </c>
      <c r="E23" s="24"/>
    </row>
    <row r="24" ht="15.75" customHeight="1">
      <c r="A24" s="8">
        <v>45147.0</v>
      </c>
      <c r="B24" s="22">
        <v>5.28627115883003</v>
      </c>
      <c r="C24" s="23">
        <f t="shared" si="1"/>
        <v>1</v>
      </c>
      <c r="D24" s="23">
        <f t="shared" si="2"/>
        <v>1.000146841</v>
      </c>
      <c r="E24" s="24"/>
    </row>
    <row r="25" ht="15.75" customHeight="1">
      <c r="A25" s="8">
        <v>45148.0</v>
      </c>
      <c r="B25" s="22">
        <v>5.28627115883003</v>
      </c>
      <c r="C25" s="23">
        <f t="shared" si="1"/>
        <v>1</v>
      </c>
      <c r="D25" s="23">
        <f t="shared" si="2"/>
        <v>1.000146841</v>
      </c>
      <c r="E25" s="24"/>
    </row>
    <row r="26" ht="15.75" customHeight="1">
      <c r="A26" s="8">
        <v>45149.0</v>
      </c>
      <c r="B26" s="22">
        <v>5.28627115883003</v>
      </c>
      <c r="C26" s="23">
        <f t="shared" si="1"/>
        <v>3</v>
      </c>
      <c r="D26" s="23">
        <f t="shared" si="2"/>
        <v>1.000440523</v>
      </c>
      <c r="E26" s="24"/>
    </row>
    <row r="27" ht="15.75" customHeight="1">
      <c r="A27" s="8">
        <v>45152.0</v>
      </c>
      <c r="B27" s="22">
        <v>5.28627115883003</v>
      </c>
      <c r="C27" s="23">
        <f t="shared" si="1"/>
        <v>1</v>
      </c>
      <c r="D27" s="23">
        <f t="shared" si="2"/>
        <v>1.000146841</v>
      </c>
      <c r="E27" s="24"/>
    </row>
    <row r="28" ht="15.75" customHeight="1">
      <c r="A28" s="8">
        <v>45153.0</v>
      </c>
      <c r="B28" s="22">
        <v>5.28627115883003</v>
      </c>
      <c r="C28" s="23">
        <f t="shared" si="1"/>
        <v>1</v>
      </c>
      <c r="D28" s="23">
        <f t="shared" si="2"/>
        <v>1.000146841</v>
      </c>
      <c r="E28" s="24"/>
    </row>
    <row r="29" ht="15.75" customHeight="1">
      <c r="A29" s="8">
        <v>45154.0</v>
      </c>
      <c r="B29" s="22">
        <v>5.28627115883003</v>
      </c>
      <c r="C29" s="23">
        <f t="shared" si="1"/>
        <v>1</v>
      </c>
      <c r="D29" s="23">
        <f t="shared" si="2"/>
        <v>1.000146841</v>
      </c>
      <c r="E29" s="24"/>
    </row>
    <row r="30" ht="15.75" customHeight="1">
      <c r="A30" s="8">
        <v>45155.0</v>
      </c>
      <c r="B30" s="22">
        <v>5.28627115883003</v>
      </c>
      <c r="C30" s="23">
        <f t="shared" si="1"/>
        <v>1</v>
      </c>
      <c r="D30" s="23">
        <f t="shared" si="2"/>
        <v>1.000146841</v>
      </c>
      <c r="E30" s="24"/>
    </row>
    <row r="31" ht="15.75" customHeight="1">
      <c r="A31" s="8">
        <v>45156.0</v>
      </c>
      <c r="B31" s="22">
        <v>5.28627115883003</v>
      </c>
      <c r="C31" s="23">
        <f t="shared" si="1"/>
        <v>3</v>
      </c>
      <c r="D31" s="23">
        <f t="shared" si="2"/>
        <v>1.000440523</v>
      </c>
      <c r="E31" s="24"/>
    </row>
    <row r="32" ht="15.75" customHeight="1">
      <c r="A32" s="8">
        <v>45159.0</v>
      </c>
      <c r="B32" s="22">
        <v>5.28627115883003</v>
      </c>
      <c r="C32" s="23">
        <f t="shared" si="1"/>
        <v>1</v>
      </c>
      <c r="D32" s="23">
        <f t="shared" si="2"/>
        <v>1.000146841</v>
      </c>
      <c r="E32" s="24"/>
    </row>
    <row r="33" ht="15.75" customHeight="1">
      <c r="A33" s="8">
        <v>45160.0</v>
      </c>
      <c r="B33" s="22">
        <v>5.28627115883003</v>
      </c>
      <c r="C33" s="23">
        <f t="shared" si="1"/>
        <v>1</v>
      </c>
      <c r="D33" s="23">
        <f t="shared" si="2"/>
        <v>1.000146841</v>
      </c>
      <c r="E33" s="24"/>
    </row>
    <row r="34" ht="15.75" customHeight="1">
      <c r="A34" s="8">
        <v>45161.0</v>
      </c>
      <c r="B34" s="22">
        <v>5.28627115883003</v>
      </c>
      <c r="C34" s="23">
        <f t="shared" si="1"/>
        <v>1</v>
      </c>
      <c r="D34" s="23">
        <f t="shared" si="2"/>
        <v>1.000146841</v>
      </c>
      <c r="E34" s="24"/>
    </row>
    <row r="35" ht="15.75" customHeight="1">
      <c r="A35" s="8">
        <v>45162.0</v>
      </c>
      <c r="B35" s="22">
        <v>5.28627115883003</v>
      </c>
      <c r="C35" s="23">
        <f t="shared" si="1"/>
        <v>1</v>
      </c>
      <c r="D35" s="23">
        <f t="shared" si="2"/>
        <v>1.000146841</v>
      </c>
      <c r="E35" s="24"/>
    </row>
    <row r="36" ht="15.75" customHeight="1">
      <c r="A36" s="8">
        <v>45163.0</v>
      </c>
      <c r="B36" s="22">
        <v>5.28627115883003</v>
      </c>
      <c r="C36" s="23">
        <f t="shared" si="1"/>
        <v>3</v>
      </c>
      <c r="D36" s="23">
        <f t="shared" si="2"/>
        <v>1.000440523</v>
      </c>
      <c r="E36" s="24"/>
    </row>
    <row r="37" ht="15.75" customHeight="1">
      <c r="A37" s="8">
        <v>45166.0</v>
      </c>
      <c r="B37" s="22">
        <v>5.28627115883003</v>
      </c>
      <c r="C37" s="23">
        <f t="shared" si="1"/>
        <v>1</v>
      </c>
      <c r="D37" s="23">
        <f t="shared" si="2"/>
        <v>1.000146841</v>
      </c>
      <c r="E37" s="24"/>
    </row>
    <row r="38" ht="15.75" customHeight="1">
      <c r="A38" s="8">
        <v>45167.0</v>
      </c>
      <c r="B38" s="22">
        <v>5.28627115883003</v>
      </c>
      <c r="C38" s="23">
        <f t="shared" si="1"/>
        <v>1</v>
      </c>
      <c r="D38" s="23">
        <f t="shared" si="2"/>
        <v>1.000146841</v>
      </c>
      <c r="E38" s="24"/>
    </row>
    <row r="39" ht="15.75" customHeight="1">
      <c r="A39" s="8">
        <v>45168.0</v>
      </c>
      <c r="B39" s="22">
        <v>5.28627115883003</v>
      </c>
      <c r="C39" s="23">
        <f t="shared" si="1"/>
        <v>1</v>
      </c>
      <c r="D39" s="23">
        <f t="shared" si="2"/>
        <v>1.000146841</v>
      </c>
      <c r="E39" s="24"/>
    </row>
    <row r="40" ht="15.75" customHeight="1">
      <c r="A40" s="8">
        <v>45169.0</v>
      </c>
      <c r="B40" s="22">
        <v>5.28627115883003</v>
      </c>
      <c r="C40" s="23">
        <f t="shared" si="1"/>
        <v>1</v>
      </c>
      <c r="D40" s="23">
        <f t="shared" si="2"/>
        <v>1.000146841</v>
      </c>
      <c r="E40" s="24"/>
    </row>
    <row r="41" ht="15.75" customHeight="1">
      <c r="A41" s="8">
        <v>45170.0</v>
      </c>
      <c r="B41" s="22">
        <v>5.28627115883003</v>
      </c>
      <c r="C41" s="23">
        <f t="shared" si="1"/>
        <v>4</v>
      </c>
      <c r="D41" s="23">
        <f t="shared" si="2"/>
        <v>1.000587363</v>
      </c>
      <c r="E41" s="24"/>
    </row>
    <row r="42" ht="15.75" customHeight="1">
      <c r="A42" s="8">
        <v>45174.0</v>
      </c>
      <c r="B42" s="22">
        <v>5.28627115883003</v>
      </c>
      <c r="C42" s="23">
        <f t="shared" si="1"/>
        <v>1</v>
      </c>
      <c r="D42" s="23">
        <f t="shared" si="2"/>
        <v>1.000146841</v>
      </c>
      <c r="E42" s="24"/>
    </row>
    <row r="43" ht="15.75" customHeight="1">
      <c r="A43" s="8">
        <v>45175.0</v>
      </c>
      <c r="B43" s="22">
        <v>5.28627115883003</v>
      </c>
      <c r="C43" s="23">
        <f t="shared" si="1"/>
        <v>1</v>
      </c>
      <c r="D43" s="23">
        <f t="shared" si="2"/>
        <v>1.000146841</v>
      </c>
      <c r="E43" s="24"/>
    </row>
    <row r="44" ht="15.75" customHeight="1">
      <c r="A44" s="8">
        <v>45176.0</v>
      </c>
      <c r="B44" s="22">
        <v>5.28627115883003</v>
      </c>
      <c r="C44" s="23">
        <f t="shared" si="1"/>
        <v>1</v>
      </c>
      <c r="D44" s="23">
        <f t="shared" si="2"/>
        <v>1.000146841</v>
      </c>
      <c r="E44" s="24"/>
    </row>
    <row r="45" ht="15.75" customHeight="1">
      <c r="A45" s="8">
        <v>45177.0</v>
      </c>
      <c r="B45" s="22">
        <v>5.28627115883003</v>
      </c>
      <c r="C45" s="23">
        <f t="shared" si="1"/>
        <v>3</v>
      </c>
      <c r="D45" s="23">
        <f t="shared" si="2"/>
        <v>1.000440523</v>
      </c>
      <c r="E45" s="24"/>
    </row>
    <row r="46" ht="15.75" customHeight="1">
      <c r="A46" s="8">
        <v>45180.0</v>
      </c>
      <c r="B46" s="22">
        <v>5.28627115883003</v>
      </c>
      <c r="C46" s="23">
        <f t="shared" si="1"/>
        <v>1</v>
      </c>
      <c r="D46" s="23">
        <f t="shared" si="2"/>
        <v>1.000146841</v>
      </c>
      <c r="E46" s="24"/>
    </row>
    <row r="47" ht="15.75" customHeight="1">
      <c r="A47" s="8">
        <v>45181.0</v>
      </c>
      <c r="B47" s="22">
        <v>5.28627115883003</v>
      </c>
      <c r="C47" s="23">
        <f t="shared" si="1"/>
        <v>1</v>
      </c>
      <c r="D47" s="23">
        <f t="shared" si="2"/>
        <v>1.000146841</v>
      </c>
      <c r="E47" s="24"/>
    </row>
    <row r="48" ht="15.75" customHeight="1">
      <c r="A48" s="8">
        <v>45182.0</v>
      </c>
      <c r="B48" s="22">
        <v>5.28627115883003</v>
      </c>
      <c r="C48" s="23">
        <f t="shared" si="1"/>
        <v>1</v>
      </c>
      <c r="D48" s="23">
        <f t="shared" si="2"/>
        <v>1.000146841</v>
      </c>
      <c r="E48" s="24"/>
    </row>
    <row r="49" ht="15.75" customHeight="1">
      <c r="A49" s="8">
        <v>45183.0</v>
      </c>
      <c r="B49" s="22">
        <v>5.28627115883003</v>
      </c>
      <c r="C49" s="23">
        <f t="shared" si="1"/>
        <v>1</v>
      </c>
      <c r="D49" s="23">
        <f t="shared" si="2"/>
        <v>1.000146841</v>
      </c>
      <c r="E49" s="24"/>
    </row>
    <row r="50" ht="15.75" customHeight="1">
      <c r="A50" s="8">
        <v>45184.0</v>
      </c>
      <c r="B50" s="22">
        <v>5.28627115883003</v>
      </c>
      <c r="C50" s="23">
        <f t="shared" si="1"/>
        <v>3</v>
      </c>
      <c r="D50" s="23">
        <f t="shared" si="2"/>
        <v>1.000440523</v>
      </c>
      <c r="E50" s="24"/>
    </row>
    <row r="51" ht="15.75" customHeight="1">
      <c r="A51" s="8">
        <v>45187.0</v>
      </c>
      <c r="B51" s="22">
        <v>5.28627115883003</v>
      </c>
      <c r="C51" s="23">
        <f t="shared" si="1"/>
        <v>1</v>
      </c>
      <c r="D51" s="23">
        <f t="shared" si="2"/>
        <v>1.000146841</v>
      </c>
      <c r="E51" s="24"/>
    </row>
    <row r="52" ht="15.75" customHeight="1">
      <c r="A52" s="8">
        <v>45188.0</v>
      </c>
      <c r="B52" s="22">
        <v>5.28627115883003</v>
      </c>
      <c r="C52" s="23">
        <f t="shared" si="1"/>
        <v>1</v>
      </c>
      <c r="D52" s="23">
        <f t="shared" si="2"/>
        <v>1.000146841</v>
      </c>
      <c r="E52" s="24"/>
    </row>
    <row r="53" ht="15.75" customHeight="1">
      <c r="A53" s="28">
        <v>45189.0</v>
      </c>
      <c r="B53" s="29">
        <v>5.28627115883003</v>
      </c>
      <c r="C53" s="30">
        <f t="shared" si="1"/>
        <v>1</v>
      </c>
      <c r="D53" s="30">
        <f t="shared" si="2"/>
        <v>1.000146841</v>
      </c>
      <c r="E53" s="31" t="s">
        <v>76</v>
      </c>
    </row>
    <row r="54" ht="15.75" customHeight="1">
      <c r="A54" s="8">
        <v>45190.0</v>
      </c>
      <c r="B54" s="22">
        <v>5.34965226441644</v>
      </c>
      <c r="C54" s="23">
        <f t="shared" si="1"/>
        <v>1</v>
      </c>
      <c r="D54" s="23">
        <f t="shared" si="2"/>
        <v>1.000148601</v>
      </c>
      <c r="E54" s="24"/>
    </row>
    <row r="55" ht="15.75" customHeight="1">
      <c r="A55" s="8">
        <v>45191.0</v>
      </c>
      <c r="B55" s="22">
        <v>5.34965226441644</v>
      </c>
      <c r="C55" s="23">
        <f t="shared" si="1"/>
        <v>3</v>
      </c>
      <c r="D55" s="23">
        <f t="shared" si="2"/>
        <v>1.000445804</v>
      </c>
      <c r="E55" s="24"/>
    </row>
    <row r="56" ht="15.75" customHeight="1">
      <c r="A56" s="8">
        <v>45194.0</v>
      </c>
      <c r="B56" s="22">
        <v>5.34965226441644</v>
      </c>
      <c r="C56" s="23">
        <f t="shared" si="1"/>
        <v>1</v>
      </c>
      <c r="D56" s="23">
        <f t="shared" si="2"/>
        <v>1.000148601</v>
      </c>
      <c r="E56" s="24"/>
    </row>
    <row r="57" ht="15.75" customHeight="1">
      <c r="A57" s="8">
        <v>45195.0</v>
      </c>
      <c r="B57" s="22">
        <v>5.34965226441644</v>
      </c>
      <c r="C57" s="23">
        <f t="shared" si="1"/>
        <v>1</v>
      </c>
      <c r="D57" s="23">
        <f t="shared" si="2"/>
        <v>1.000148601</v>
      </c>
      <c r="E57" s="24"/>
    </row>
    <row r="58" ht="15.75" customHeight="1">
      <c r="A58" s="8">
        <v>45196.0</v>
      </c>
      <c r="B58" s="22">
        <v>5.34965226441644</v>
      </c>
      <c r="C58" s="23">
        <f t="shared" si="1"/>
        <v>1</v>
      </c>
      <c r="D58" s="23">
        <f t="shared" si="2"/>
        <v>1.000148601</v>
      </c>
      <c r="E58" s="24"/>
    </row>
    <row r="59" ht="15.75" customHeight="1">
      <c r="A59" s="8">
        <v>45197.0</v>
      </c>
      <c r="B59" s="22">
        <v>5.34965226441644</v>
      </c>
      <c r="C59" s="23">
        <f t="shared" si="1"/>
        <v>1</v>
      </c>
      <c r="D59" s="23">
        <f t="shared" si="2"/>
        <v>1.000148601</v>
      </c>
      <c r="E59" s="24"/>
    </row>
    <row r="60" ht="15.75" customHeight="1">
      <c r="A60" s="8">
        <v>45198.0</v>
      </c>
      <c r="B60" s="22">
        <v>5.34965226441644</v>
      </c>
      <c r="C60" s="23">
        <f t="shared" si="1"/>
        <v>3</v>
      </c>
      <c r="D60" s="23">
        <f t="shared" si="2"/>
        <v>1.000445804</v>
      </c>
      <c r="E60" s="24"/>
    </row>
    <row r="61" ht="15.75" customHeight="1">
      <c r="A61" s="8">
        <v>45201.0</v>
      </c>
      <c r="B61" s="22">
        <v>5.34965226441644</v>
      </c>
      <c r="C61" s="23">
        <f t="shared" si="1"/>
        <v>1</v>
      </c>
      <c r="D61" s="23">
        <f t="shared" si="2"/>
        <v>1.000148601</v>
      </c>
      <c r="E61" s="24"/>
    </row>
    <row r="62" ht="15.75" customHeight="1">
      <c r="A62" s="8">
        <v>45202.0</v>
      </c>
      <c r="B62" s="22">
        <v>5.34965226441644</v>
      </c>
      <c r="C62" s="23">
        <f t="shared" si="1"/>
        <v>1</v>
      </c>
      <c r="D62" s="23">
        <f t="shared" si="2"/>
        <v>1.000148601</v>
      </c>
      <c r="E62" s="24"/>
    </row>
    <row r="63" ht="15.75" customHeight="1">
      <c r="A63" s="8">
        <v>45203.0</v>
      </c>
      <c r="B63" s="22">
        <v>5.34965226441644</v>
      </c>
      <c r="C63" s="23">
        <f t="shared" si="1"/>
        <v>1</v>
      </c>
      <c r="D63" s="23">
        <f t="shared" si="2"/>
        <v>1.000148601</v>
      </c>
      <c r="E63" s="24"/>
    </row>
    <row r="64" ht="15.75" customHeight="1">
      <c r="A64" s="8">
        <v>45204.0</v>
      </c>
      <c r="B64" s="22">
        <v>5.34965226441644</v>
      </c>
      <c r="C64" s="23">
        <f t="shared" si="1"/>
        <v>1</v>
      </c>
      <c r="D64" s="23">
        <f t="shared" si="2"/>
        <v>1.000148601</v>
      </c>
      <c r="E64" s="24"/>
    </row>
    <row r="65" ht="15.75" customHeight="1">
      <c r="A65" s="8">
        <v>45205.0</v>
      </c>
      <c r="B65" s="22">
        <v>5.34965226441644</v>
      </c>
      <c r="C65" s="23">
        <f t="shared" si="1"/>
        <v>4</v>
      </c>
      <c r="D65" s="23">
        <f t="shared" si="2"/>
        <v>1.000594406</v>
      </c>
      <c r="E65" s="24"/>
    </row>
    <row r="66" ht="15.75" customHeight="1">
      <c r="A66" s="8">
        <v>45209.0</v>
      </c>
      <c r="B66" s="22">
        <v>5.34965226441644</v>
      </c>
      <c r="C66" s="23">
        <f t="shared" si="1"/>
        <v>1</v>
      </c>
      <c r="D66" s="23">
        <f t="shared" si="2"/>
        <v>1.000148601</v>
      </c>
      <c r="E66" s="24"/>
    </row>
    <row r="67" ht="15.75" customHeight="1">
      <c r="A67" s="8">
        <v>45210.0</v>
      </c>
      <c r="B67" s="22">
        <v>5.34965226441644</v>
      </c>
      <c r="C67" s="23">
        <f t="shared" si="1"/>
        <v>1</v>
      </c>
      <c r="D67" s="23">
        <f t="shared" si="2"/>
        <v>1.000148601</v>
      </c>
      <c r="E67" s="24"/>
    </row>
    <row r="68" ht="15.75" customHeight="1">
      <c r="A68" s="8">
        <v>45211.0</v>
      </c>
      <c r="B68" s="22">
        <v>5.34965226441644</v>
      </c>
      <c r="C68" s="23">
        <f t="shared" si="1"/>
        <v>1</v>
      </c>
      <c r="D68" s="23">
        <f t="shared" si="2"/>
        <v>1.000148601</v>
      </c>
      <c r="E68" s="24"/>
    </row>
    <row r="69" ht="15.75" customHeight="1">
      <c r="A69" s="8">
        <v>45212.0</v>
      </c>
      <c r="B69" s="22">
        <v>5.34965226441644</v>
      </c>
      <c r="C69" s="23">
        <f t="shared" si="1"/>
        <v>3</v>
      </c>
      <c r="D69" s="23">
        <f t="shared" si="2"/>
        <v>1.000445804</v>
      </c>
      <c r="E69" s="24"/>
    </row>
    <row r="70" ht="15.75" customHeight="1">
      <c r="A70" s="8">
        <v>45215.0</v>
      </c>
      <c r="B70" s="22">
        <v>5.34965226441644</v>
      </c>
      <c r="C70" s="23">
        <f t="shared" si="1"/>
        <v>1</v>
      </c>
      <c r="D70" s="23">
        <f t="shared" si="2"/>
        <v>1.000148601</v>
      </c>
      <c r="E70" s="24"/>
    </row>
    <row r="71" ht="15.75" customHeight="1">
      <c r="A71" s="8">
        <v>45216.0</v>
      </c>
      <c r="B71" s="22">
        <v>5.34965226441644</v>
      </c>
      <c r="C71" s="23">
        <f t="shared" si="1"/>
        <v>1</v>
      </c>
      <c r="D71" s="23">
        <f t="shared" si="2"/>
        <v>1.000148601</v>
      </c>
      <c r="E71" s="24"/>
    </row>
    <row r="72" ht="15.75" customHeight="1">
      <c r="A72" s="8">
        <v>45217.0</v>
      </c>
      <c r="B72" s="22">
        <v>5.34965226441644</v>
      </c>
      <c r="C72" s="23">
        <f t="shared" si="1"/>
        <v>1</v>
      </c>
      <c r="D72" s="23">
        <f t="shared" si="2"/>
        <v>1.000148601</v>
      </c>
      <c r="E72" s="24"/>
    </row>
    <row r="73" ht="15.75" customHeight="1">
      <c r="A73" s="8">
        <v>45218.0</v>
      </c>
      <c r="B73" s="22">
        <v>5.34965226441644</v>
      </c>
      <c r="C73" s="23">
        <f t="shared" si="1"/>
        <v>1</v>
      </c>
      <c r="D73" s="23">
        <f t="shared" si="2"/>
        <v>1.000148601</v>
      </c>
      <c r="E73" s="24"/>
    </row>
    <row r="74" ht="15.75" customHeight="1">
      <c r="A74" s="8">
        <v>45219.0</v>
      </c>
      <c r="B74" s="22">
        <v>5.34965226441644</v>
      </c>
      <c r="C74" s="23">
        <f t="shared" si="1"/>
        <v>3</v>
      </c>
      <c r="D74" s="23">
        <f t="shared" si="2"/>
        <v>1.000445804</v>
      </c>
      <c r="E74" s="24"/>
    </row>
    <row r="75" ht="15.75" customHeight="1">
      <c r="A75" s="8">
        <v>45222.0</v>
      </c>
      <c r="B75" s="22">
        <v>5.34965226441644</v>
      </c>
      <c r="C75" s="23">
        <f t="shared" si="1"/>
        <v>1</v>
      </c>
      <c r="D75" s="23">
        <f t="shared" si="2"/>
        <v>1.000148601</v>
      </c>
      <c r="E75" s="24"/>
    </row>
    <row r="76" ht="15.75" customHeight="1">
      <c r="A76" s="8">
        <v>45223.0</v>
      </c>
      <c r="B76" s="22">
        <v>5.34965226441644</v>
      </c>
      <c r="C76" s="23">
        <f t="shared" si="1"/>
        <v>1</v>
      </c>
      <c r="D76" s="23">
        <f t="shared" si="2"/>
        <v>1.000148601</v>
      </c>
      <c r="E76" s="24"/>
    </row>
    <row r="77" ht="15.75" customHeight="1">
      <c r="A77" s="8">
        <v>45224.0</v>
      </c>
      <c r="B77" s="22">
        <v>5.34965226441644</v>
      </c>
      <c r="C77" s="23">
        <f t="shared" si="1"/>
        <v>1</v>
      </c>
      <c r="D77" s="23">
        <f t="shared" si="2"/>
        <v>1.000148601</v>
      </c>
      <c r="E77" s="24"/>
    </row>
    <row r="78" ht="15.75" customHeight="1">
      <c r="A78" s="8">
        <v>45225.0</v>
      </c>
      <c r="B78" s="22">
        <v>5.34965226441644</v>
      </c>
      <c r="C78" s="23">
        <f t="shared" si="1"/>
        <v>1</v>
      </c>
      <c r="D78" s="23">
        <f t="shared" si="2"/>
        <v>1.000148601</v>
      </c>
      <c r="E78" s="24"/>
    </row>
    <row r="79" ht="15.75" customHeight="1">
      <c r="A79" s="8">
        <v>45226.0</v>
      </c>
      <c r="B79" s="22">
        <v>5.34965226441644</v>
      </c>
      <c r="C79" s="23">
        <f t="shared" si="1"/>
        <v>3</v>
      </c>
      <c r="D79" s="23">
        <f t="shared" si="2"/>
        <v>1.000445804</v>
      </c>
      <c r="E79" s="24"/>
    </row>
    <row r="80" ht="15.75" customHeight="1">
      <c r="A80" s="8">
        <v>45229.0</v>
      </c>
      <c r="B80" s="22">
        <v>5.34965226441644</v>
      </c>
      <c r="C80" s="23">
        <f t="shared" si="1"/>
        <v>1</v>
      </c>
      <c r="D80" s="23">
        <f t="shared" si="2"/>
        <v>1.000148601</v>
      </c>
      <c r="E80" s="24"/>
    </row>
    <row r="81" ht="15.75" customHeight="1">
      <c r="A81" s="8">
        <v>45230.0</v>
      </c>
      <c r="B81" s="22">
        <v>5.34965226441644</v>
      </c>
      <c r="C81" s="23">
        <f t="shared" si="1"/>
        <v>1</v>
      </c>
      <c r="D81" s="23">
        <f t="shared" si="2"/>
        <v>1.000148601</v>
      </c>
      <c r="E81" s="24"/>
    </row>
    <row r="82" ht="15.75" customHeight="1">
      <c r="A82" s="28">
        <v>45231.0</v>
      </c>
      <c r="B82" s="29">
        <v>5.34965226441644</v>
      </c>
      <c r="C82" s="30">
        <f t="shared" si="1"/>
        <v>1</v>
      </c>
      <c r="D82" s="30">
        <f t="shared" si="2"/>
        <v>1.000148601</v>
      </c>
      <c r="E82" s="31" t="s">
        <v>76</v>
      </c>
    </row>
    <row r="83" ht="15.75" customHeight="1">
      <c r="A83" s="8">
        <v>45232.0</v>
      </c>
      <c r="B83" s="22">
        <v>5.41402990003806</v>
      </c>
      <c r="C83" s="23">
        <f t="shared" si="1"/>
        <v>1</v>
      </c>
      <c r="D83" s="23">
        <f t="shared" si="2"/>
        <v>1.00015039</v>
      </c>
      <c r="E83" s="24"/>
    </row>
    <row r="84" ht="15.75" customHeight="1">
      <c r="A84" s="8">
        <v>45233.0</v>
      </c>
      <c r="B84" s="22">
        <v>5.41402990003806</v>
      </c>
      <c r="C84" s="23">
        <f t="shared" si="1"/>
        <v>3</v>
      </c>
      <c r="D84" s="23">
        <f t="shared" si="2"/>
        <v>1.000451169</v>
      </c>
      <c r="E84" s="24"/>
    </row>
    <row r="85" ht="15.75" customHeight="1">
      <c r="A85" s="8">
        <v>45236.0</v>
      </c>
      <c r="B85" s="22">
        <v>5.41402990003806</v>
      </c>
      <c r="C85" s="23">
        <f t="shared" si="1"/>
        <v>1</v>
      </c>
      <c r="D85" s="23">
        <f t="shared" si="2"/>
        <v>1.00015039</v>
      </c>
      <c r="E85" s="24"/>
    </row>
    <row r="86" ht="15.75" customHeight="1">
      <c r="A86" s="8">
        <v>45237.0</v>
      </c>
      <c r="B86" s="22">
        <v>5.41402990003806</v>
      </c>
      <c r="C86" s="23">
        <f t="shared" si="1"/>
        <v>1</v>
      </c>
      <c r="D86" s="23">
        <f t="shared" si="2"/>
        <v>1.00015039</v>
      </c>
      <c r="E86" s="24"/>
    </row>
    <row r="87" ht="15.75" customHeight="1">
      <c r="A87" s="8">
        <v>45238.0</v>
      </c>
      <c r="B87" s="22">
        <v>5.41402990003806</v>
      </c>
      <c r="C87" s="23">
        <f t="shared" si="1"/>
        <v>1</v>
      </c>
      <c r="D87" s="23">
        <f t="shared" si="2"/>
        <v>1.00015039</v>
      </c>
      <c r="E87" s="24"/>
    </row>
    <row r="88" ht="15.75" customHeight="1">
      <c r="A88" s="8">
        <v>45239.0</v>
      </c>
      <c r="B88" s="22">
        <v>5.41402990003806</v>
      </c>
      <c r="C88" s="23">
        <f t="shared" si="1"/>
        <v>1</v>
      </c>
      <c r="D88" s="23">
        <f t="shared" si="2"/>
        <v>1.00015039</v>
      </c>
      <c r="E88" s="24"/>
    </row>
    <row r="89" ht="15.75" customHeight="1">
      <c r="A89" s="8">
        <v>45240.0</v>
      </c>
      <c r="B89" s="22">
        <v>5.41402990003806</v>
      </c>
      <c r="C89" s="23">
        <f t="shared" si="1"/>
        <v>3</v>
      </c>
      <c r="D89" s="23">
        <f t="shared" si="2"/>
        <v>1.000451169</v>
      </c>
      <c r="E89" s="24"/>
    </row>
    <row r="90" ht="15.75" customHeight="1">
      <c r="A90" s="8">
        <v>45243.0</v>
      </c>
      <c r="B90" s="22">
        <v>5.41402990003806</v>
      </c>
      <c r="C90" s="23">
        <f t="shared" si="1"/>
        <v>1</v>
      </c>
      <c r="D90" s="23">
        <f t="shared" si="2"/>
        <v>1.00015039</v>
      </c>
      <c r="E90" s="24"/>
    </row>
    <row r="91" ht="15.75" customHeight="1">
      <c r="A91" s="8">
        <v>45244.0</v>
      </c>
      <c r="B91" s="22">
        <v>5.41402990003806</v>
      </c>
      <c r="C91" s="23">
        <f t="shared" si="1"/>
        <v>1</v>
      </c>
      <c r="D91" s="23">
        <f t="shared" si="2"/>
        <v>1.00015039</v>
      </c>
      <c r="E91" s="24"/>
    </row>
    <row r="92" ht="15.75" customHeight="1">
      <c r="A92" s="8">
        <v>45245.0</v>
      </c>
      <c r="B92" s="22">
        <v>5.41402990003806</v>
      </c>
      <c r="C92" s="23">
        <f t="shared" si="1"/>
        <v>1</v>
      </c>
      <c r="D92" s="23">
        <f t="shared" si="2"/>
        <v>1.00015039</v>
      </c>
      <c r="E92" s="24"/>
    </row>
    <row r="93" ht="15.75" customHeight="1">
      <c r="A93" s="8">
        <v>45246.0</v>
      </c>
      <c r="B93" s="22">
        <v>5.41402990003806</v>
      </c>
      <c r="C93" s="23">
        <f t="shared" si="1"/>
        <v>1</v>
      </c>
      <c r="D93" s="23">
        <f t="shared" si="2"/>
        <v>1.00015039</v>
      </c>
      <c r="E93" s="24"/>
    </row>
    <row r="94" ht="15.75" customHeight="1">
      <c r="A94" s="8">
        <v>45247.0</v>
      </c>
      <c r="B94" s="22">
        <v>5.41402990003806</v>
      </c>
      <c r="C94" s="23">
        <f t="shared" si="1"/>
        <v>3</v>
      </c>
      <c r="D94" s="23">
        <f t="shared" si="2"/>
        <v>1.000451169</v>
      </c>
      <c r="E94" s="24"/>
    </row>
    <row r="95" ht="15.75" customHeight="1">
      <c r="A95" s="8">
        <v>45250.0</v>
      </c>
      <c r="B95" s="22">
        <v>5.41402990003806</v>
      </c>
      <c r="C95" s="23">
        <f t="shared" si="1"/>
        <v>1</v>
      </c>
      <c r="D95" s="23">
        <f t="shared" si="2"/>
        <v>1.00015039</v>
      </c>
      <c r="E95" s="24"/>
    </row>
    <row r="96" ht="15.75" customHeight="1">
      <c r="A96" s="8">
        <v>45251.0</v>
      </c>
      <c r="B96" s="22">
        <v>5.41402990003806</v>
      </c>
      <c r="C96" s="23">
        <f t="shared" si="1"/>
        <v>1</v>
      </c>
      <c r="D96" s="23">
        <f t="shared" si="2"/>
        <v>1.00015039</v>
      </c>
      <c r="E96" s="24"/>
    </row>
    <row r="97" ht="15.75" customHeight="1">
      <c r="A97" s="8">
        <v>45252.0</v>
      </c>
      <c r="B97" s="22">
        <v>5.41402990003806</v>
      </c>
      <c r="C97" s="23">
        <f t="shared" si="1"/>
        <v>2</v>
      </c>
      <c r="D97" s="23">
        <f t="shared" si="2"/>
        <v>1.000300779</v>
      </c>
      <c r="E97" s="24"/>
    </row>
    <row r="98" ht="15.75" customHeight="1">
      <c r="A98" s="8">
        <v>45254.0</v>
      </c>
      <c r="B98" s="22">
        <v>5.41402990003806</v>
      </c>
      <c r="C98" s="23">
        <f t="shared" si="1"/>
        <v>3</v>
      </c>
      <c r="D98" s="23">
        <f t="shared" si="2"/>
        <v>1.000451169</v>
      </c>
      <c r="E98" s="24"/>
    </row>
    <row r="99" ht="15.75" customHeight="1">
      <c r="A99" s="8">
        <v>45257.0</v>
      </c>
      <c r="B99" s="22">
        <v>5.41402990003806</v>
      </c>
      <c r="C99" s="23">
        <f t="shared" si="1"/>
        <v>1</v>
      </c>
      <c r="D99" s="23">
        <f t="shared" si="2"/>
        <v>1.00015039</v>
      </c>
      <c r="E99" s="24"/>
    </row>
    <row r="100" ht="15.75" customHeight="1">
      <c r="A100" s="8">
        <v>45258.0</v>
      </c>
      <c r="B100" s="22">
        <v>5.41402990003806</v>
      </c>
      <c r="C100" s="23">
        <f t="shared" si="1"/>
        <v>1</v>
      </c>
      <c r="D100" s="23">
        <f t="shared" si="2"/>
        <v>1.00015039</v>
      </c>
      <c r="E100" s="24"/>
    </row>
    <row r="101" ht="15.75" customHeight="1">
      <c r="A101" s="8">
        <v>45259.0</v>
      </c>
      <c r="B101" s="22">
        <v>5.41402990003806</v>
      </c>
      <c r="C101" s="23">
        <f t="shared" si="1"/>
        <v>1</v>
      </c>
      <c r="D101" s="23">
        <f t="shared" si="2"/>
        <v>1.00015039</v>
      </c>
      <c r="E101" s="24"/>
    </row>
    <row r="102" ht="15.75" customHeight="1">
      <c r="A102" s="8">
        <v>45260.0</v>
      </c>
      <c r="B102" s="22">
        <v>5.41402990003806</v>
      </c>
      <c r="C102" s="23">
        <f t="shared" si="1"/>
        <v>1</v>
      </c>
      <c r="D102" s="23">
        <f t="shared" si="2"/>
        <v>1.00015039</v>
      </c>
      <c r="E102" s="24"/>
    </row>
    <row r="103" ht="15.75" customHeight="1">
      <c r="A103" s="8">
        <v>45261.0</v>
      </c>
      <c r="B103" s="22">
        <v>5.41402990003806</v>
      </c>
      <c r="C103" s="23">
        <f t="shared" si="1"/>
        <v>3</v>
      </c>
      <c r="D103" s="23">
        <f t="shared" si="2"/>
        <v>1.000451169</v>
      </c>
      <c r="E103" s="24"/>
    </row>
    <row r="104" ht="15.75" customHeight="1">
      <c r="A104" s="8">
        <v>45264.0</v>
      </c>
      <c r="B104" s="22">
        <v>5.41402990003806</v>
      </c>
      <c r="C104" s="23">
        <f t="shared" si="1"/>
        <v>1</v>
      </c>
      <c r="D104" s="23">
        <f t="shared" si="2"/>
        <v>1.00015039</v>
      </c>
      <c r="E104" s="24"/>
    </row>
    <row r="105" ht="15.75" customHeight="1">
      <c r="A105" s="8">
        <v>45265.0</v>
      </c>
      <c r="B105" s="22">
        <v>5.41402990003806</v>
      </c>
      <c r="C105" s="23">
        <f t="shared" si="1"/>
        <v>1</v>
      </c>
      <c r="D105" s="23">
        <f t="shared" si="2"/>
        <v>1.00015039</v>
      </c>
      <c r="E105" s="24"/>
    </row>
    <row r="106" ht="15.75" customHeight="1">
      <c r="A106" s="8">
        <v>45266.0</v>
      </c>
      <c r="B106" s="22">
        <v>5.41402990003806</v>
      </c>
      <c r="C106" s="23">
        <f t="shared" si="1"/>
        <v>1</v>
      </c>
      <c r="D106" s="23">
        <f t="shared" si="2"/>
        <v>1.00015039</v>
      </c>
      <c r="E106" s="24"/>
    </row>
    <row r="107" ht="15.75" customHeight="1">
      <c r="A107" s="8">
        <v>45267.0</v>
      </c>
      <c r="B107" s="22">
        <v>5.41402990003806</v>
      </c>
      <c r="C107" s="23">
        <f t="shared" si="1"/>
        <v>1</v>
      </c>
      <c r="D107" s="23">
        <f t="shared" si="2"/>
        <v>1.00015039</v>
      </c>
      <c r="E107" s="24"/>
    </row>
    <row r="108" ht="15.75" customHeight="1">
      <c r="A108" s="8">
        <v>45268.0</v>
      </c>
      <c r="B108" s="22">
        <v>5.41402990003806</v>
      </c>
      <c r="C108" s="23">
        <f t="shared" si="1"/>
        <v>3</v>
      </c>
      <c r="D108" s="23">
        <f t="shared" si="2"/>
        <v>1.000451169</v>
      </c>
      <c r="E108" s="24"/>
    </row>
    <row r="109" ht="15.75" customHeight="1">
      <c r="A109" s="8">
        <v>45271.0</v>
      </c>
      <c r="B109" s="22">
        <v>5.41402990003806</v>
      </c>
      <c r="C109" s="23">
        <f t="shared" si="1"/>
        <v>1</v>
      </c>
      <c r="D109" s="23">
        <f t="shared" si="2"/>
        <v>1.00015039</v>
      </c>
      <c r="E109" s="24"/>
    </row>
    <row r="110" ht="15.75" customHeight="1">
      <c r="A110" s="8">
        <v>45272.0</v>
      </c>
      <c r="B110" s="22">
        <v>5.41402990003806</v>
      </c>
      <c r="C110" s="23">
        <f t="shared" si="1"/>
        <v>1</v>
      </c>
      <c r="D110" s="23">
        <f t="shared" si="2"/>
        <v>1.00015039</v>
      </c>
      <c r="E110" s="24"/>
    </row>
    <row r="111" ht="15.75" customHeight="1">
      <c r="A111" s="28">
        <v>45273.0</v>
      </c>
      <c r="B111" s="29">
        <v>5.41402990003806</v>
      </c>
      <c r="C111" s="30">
        <f t="shared" si="1"/>
        <v>1</v>
      </c>
      <c r="D111" s="30">
        <f t="shared" si="2"/>
        <v>1.00015039</v>
      </c>
      <c r="E111" s="31" t="s">
        <v>76</v>
      </c>
    </row>
    <row r="112" ht="15.75" customHeight="1">
      <c r="A112" s="8">
        <v>45274.0</v>
      </c>
      <c r="B112" s="22">
        <v>5.38210617774108</v>
      </c>
      <c r="C112" s="23">
        <f t="shared" si="1"/>
        <v>1</v>
      </c>
      <c r="D112" s="23">
        <f t="shared" si="2"/>
        <v>1.000149503</v>
      </c>
      <c r="E112" s="24"/>
    </row>
    <row r="113" ht="15.75" customHeight="1">
      <c r="A113" s="8">
        <v>45275.0</v>
      </c>
      <c r="B113" s="22">
        <v>5.38210617774108</v>
      </c>
      <c r="C113" s="23">
        <f t="shared" si="1"/>
        <v>3</v>
      </c>
      <c r="D113" s="23">
        <f t="shared" si="2"/>
        <v>1.000448509</v>
      </c>
      <c r="E113" s="24"/>
    </row>
    <row r="114" ht="15.75" customHeight="1">
      <c r="A114" s="8">
        <v>45278.0</v>
      </c>
      <c r="B114" s="22">
        <v>5.38210617774108</v>
      </c>
      <c r="C114" s="23">
        <f t="shared" si="1"/>
        <v>1</v>
      </c>
      <c r="D114" s="23">
        <f t="shared" si="2"/>
        <v>1.000149503</v>
      </c>
      <c r="E114" s="24"/>
    </row>
    <row r="115" ht="15.75" customHeight="1">
      <c r="A115" s="8">
        <v>45279.0</v>
      </c>
      <c r="B115" s="22">
        <v>5.38210617774108</v>
      </c>
      <c r="C115" s="23">
        <f t="shared" si="1"/>
        <v>1</v>
      </c>
      <c r="D115" s="23">
        <f t="shared" si="2"/>
        <v>1.000149503</v>
      </c>
      <c r="E115" s="24"/>
    </row>
    <row r="116" ht="15.75" customHeight="1">
      <c r="A116" s="8">
        <v>45280.0</v>
      </c>
      <c r="B116" s="22">
        <v>5.38210617774108</v>
      </c>
      <c r="C116" s="23">
        <f t="shared" si="1"/>
        <v>1</v>
      </c>
      <c r="D116" s="23">
        <f t="shared" si="2"/>
        <v>1.000149503</v>
      </c>
      <c r="E116" s="24"/>
    </row>
    <row r="117" ht="15.75" customHeight="1">
      <c r="A117" s="8">
        <v>45281.0</v>
      </c>
      <c r="B117" s="22">
        <v>5.38210617774108</v>
      </c>
      <c r="C117" s="23">
        <f t="shared" si="1"/>
        <v>1</v>
      </c>
      <c r="D117" s="23">
        <f t="shared" si="2"/>
        <v>1.000149503</v>
      </c>
      <c r="E117" s="24"/>
    </row>
    <row r="118" ht="15.75" customHeight="1">
      <c r="A118" s="8">
        <v>45282.0</v>
      </c>
      <c r="B118" s="22">
        <v>5.38210617774108</v>
      </c>
      <c r="C118" s="23">
        <f t="shared" si="1"/>
        <v>4</v>
      </c>
      <c r="D118" s="23">
        <f t="shared" si="2"/>
        <v>1.000598012</v>
      </c>
      <c r="E118" s="24"/>
    </row>
    <row r="119" ht="15.75" customHeight="1">
      <c r="A119" s="8">
        <v>45286.0</v>
      </c>
      <c r="B119" s="22">
        <v>5.38210617774108</v>
      </c>
      <c r="C119" s="23">
        <f t="shared" si="1"/>
        <v>1</v>
      </c>
      <c r="D119" s="23">
        <f t="shared" si="2"/>
        <v>1.000149503</v>
      </c>
      <c r="E119" s="24"/>
    </row>
    <row r="120" ht="15.75" customHeight="1">
      <c r="A120" s="8">
        <v>45287.0</v>
      </c>
      <c r="B120" s="22">
        <v>5.38210617774108</v>
      </c>
      <c r="C120" s="23">
        <f t="shared" si="1"/>
        <v>1</v>
      </c>
      <c r="D120" s="23">
        <f t="shared" si="2"/>
        <v>1.000149503</v>
      </c>
      <c r="E120" s="24"/>
    </row>
    <row r="121" ht="15.75" customHeight="1">
      <c r="A121" s="8">
        <v>45288.0</v>
      </c>
      <c r="B121" s="22">
        <v>5.38210617774108</v>
      </c>
      <c r="C121" s="23">
        <f t="shared" si="1"/>
        <v>1</v>
      </c>
      <c r="D121" s="23">
        <f t="shared" si="2"/>
        <v>1.000149503</v>
      </c>
      <c r="E121" s="24"/>
    </row>
    <row r="122" ht="15.75" customHeight="1">
      <c r="A122" s="8">
        <v>45289.0</v>
      </c>
      <c r="B122" s="22">
        <v>5.38210617774108</v>
      </c>
      <c r="C122" s="23">
        <f t="shared" si="1"/>
        <v>4</v>
      </c>
      <c r="D122" s="23">
        <f t="shared" si="2"/>
        <v>1.000598012</v>
      </c>
      <c r="E122" s="24"/>
    </row>
    <row r="123" ht="15.75" customHeight="1">
      <c r="A123" s="8">
        <v>45293.0</v>
      </c>
      <c r="B123" s="22">
        <v>5.38210617774108</v>
      </c>
      <c r="C123" s="23">
        <f t="shared" si="1"/>
        <v>1</v>
      </c>
      <c r="D123" s="23">
        <f t="shared" si="2"/>
        <v>1.000149503</v>
      </c>
      <c r="E123" s="24"/>
    </row>
    <row r="124" ht="15.75" customHeight="1">
      <c r="A124" s="8">
        <v>45294.0</v>
      </c>
      <c r="B124" s="22">
        <v>5.38210617774108</v>
      </c>
      <c r="C124" s="23">
        <f t="shared" si="1"/>
        <v>1</v>
      </c>
      <c r="D124" s="23">
        <f t="shared" si="2"/>
        <v>1.000149503</v>
      </c>
      <c r="E124" s="24"/>
    </row>
    <row r="125" ht="15.75" customHeight="1">
      <c r="A125" s="8">
        <v>45295.0</v>
      </c>
      <c r="B125" s="22">
        <v>5.38210617774108</v>
      </c>
      <c r="C125" s="23">
        <f t="shared" si="1"/>
        <v>1</v>
      </c>
      <c r="D125" s="23">
        <f t="shared" si="2"/>
        <v>1.000149503</v>
      </c>
      <c r="E125" s="24"/>
    </row>
    <row r="126" ht="15.75" customHeight="1">
      <c r="A126" s="8">
        <v>45296.0</v>
      </c>
      <c r="B126" s="22">
        <v>5.38210617774108</v>
      </c>
      <c r="C126" s="23">
        <f t="shared" si="1"/>
        <v>3</v>
      </c>
      <c r="D126" s="23">
        <f t="shared" si="2"/>
        <v>1.000448509</v>
      </c>
      <c r="E126" s="24"/>
    </row>
    <row r="127" ht="15.75" customHeight="1">
      <c r="A127" s="8">
        <v>45299.0</v>
      </c>
      <c r="B127" s="22">
        <v>5.38210617774108</v>
      </c>
      <c r="C127" s="23">
        <f t="shared" si="1"/>
        <v>1</v>
      </c>
      <c r="D127" s="23">
        <f t="shared" si="2"/>
        <v>1.000149503</v>
      </c>
      <c r="E127" s="24"/>
    </row>
    <row r="128" ht="15.75" customHeight="1">
      <c r="A128" s="8">
        <v>45300.0</v>
      </c>
      <c r="B128" s="22">
        <v>5.38210617774108</v>
      </c>
      <c r="C128" s="23">
        <f t="shared" si="1"/>
        <v>1</v>
      </c>
      <c r="D128" s="23">
        <f t="shared" si="2"/>
        <v>1.000149503</v>
      </c>
      <c r="E128" s="24"/>
    </row>
    <row r="129" ht="15.75" customHeight="1">
      <c r="A129" s="8">
        <v>45301.0</v>
      </c>
      <c r="B129" s="22">
        <v>5.38210617774108</v>
      </c>
      <c r="C129" s="23">
        <f t="shared" si="1"/>
        <v>1</v>
      </c>
      <c r="D129" s="23">
        <f t="shared" si="2"/>
        <v>1.000149503</v>
      </c>
      <c r="E129" s="24"/>
    </row>
    <row r="130" ht="15.75" customHeight="1">
      <c r="A130" s="8">
        <v>45302.0</v>
      </c>
      <c r="B130" s="22">
        <v>5.38210617774108</v>
      </c>
      <c r="C130" s="23">
        <f t="shared" si="1"/>
        <v>1</v>
      </c>
      <c r="D130" s="23">
        <f t="shared" si="2"/>
        <v>1.000149503</v>
      </c>
      <c r="E130" s="24"/>
    </row>
    <row r="131" ht="15.75" customHeight="1">
      <c r="A131" s="8">
        <v>45303.0</v>
      </c>
      <c r="B131" s="22">
        <v>5.38210617774108</v>
      </c>
      <c r="C131" s="23">
        <f t="shared" si="1"/>
        <v>4</v>
      </c>
      <c r="D131" s="23">
        <f t="shared" si="2"/>
        <v>1.000598012</v>
      </c>
      <c r="E131" s="24"/>
    </row>
    <row r="132" ht="15.75" customHeight="1">
      <c r="A132" s="8">
        <v>45307.0</v>
      </c>
      <c r="B132" s="22">
        <v>5.38210617774108</v>
      </c>
      <c r="C132" s="23">
        <f t="shared" si="1"/>
        <v>1</v>
      </c>
      <c r="D132" s="23">
        <f t="shared" si="2"/>
        <v>1.000149503</v>
      </c>
      <c r="E132" s="24"/>
    </row>
    <row r="133" ht="15.75" customHeight="1">
      <c r="A133" s="8">
        <v>45308.0</v>
      </c>
      <c r="B133" s="22">
        <v>5.38210617774108</v>
      </c>
      <c r="C133" s="23">
        <f t="shared" si="1"/>
        <v>1</v>
      </c>
      <c r="D133" s="23">
        <f t="shared" si="2"/>
        <v>1.000149503</v>
      </c>
      <c r="E133" s="24"/>
    </row>
    <row r="134" ht="15.75" customHeight="1">
      <c r="A134" s="8">
        <v>45309.0</v>
      </c>
      <c r="B134" s="22">
        <v>5.38210617774108</v>
      </c>
      <c r="C134" s="23">
        <f t="shared" si="1"/>
        <v>1</v>
      </c>
      <c r="D134" s="23">
        <f t="shared" si="2"/>
        <v>1.000149503</v>
      </c>
      <c r="E134" s="24"/>
    </row>
    <row r="135" ht="15.75" customHeight="1">
      <c r="A135" s="8">
        <v>45310.0</v>
      </c>
      <c r="B135" s="22">
        <v>5.38210617774108</v>
      </c>
      <c r="C135" s="23">
        <f t="shared" si="1"/>
        <v>3</v>
      </c>
      <c r="D135" s="23">
        <f t="shared" si="2"/>
        <v>1.000448509</v>
      </c>
      <c r="E135" s="24"/>
    </row>
    <row r="136" ht="15.75" customHeight="1">
      <c r="A136" s="8">
        <v>45313.0</v>
      </c>
      <c r="B136" s="22">
        <v>5.38210617774108</v>
      </c>
      <c r="C136" s="23">
        <f t="shared" si="1"/>
        <v>1</v>
      </c>
      <c r="D136" s="23">
        <f t="shared" si="2"/>
        <v>1.000149503</v>
      </c>
      <c r="E136" s="24"/>
    </row>
    <row r="137" ht="15.75" customHeight="1">
      <c r="A137" s="8">
        <v>45314.0</v>
      </c>
      <c r="B137" s="22">
        <v>5.38210617774108</v>
      </c>
      <c r="C137" s="23">
        <f t="shared" si="1"/>
        <v>1</v>
      </c>
      <c r="D137" s="23">
        <f t="shared" si="2"/>
        <v>1.000149503</v>
      </c>
      <c r="E137" s="24"/>
    </row>
    <row r="138" ht="15.75" customHeight="1">
      <c r="A138" s="8">
        <v>45315.0</v>
      </c>
      <c r="B138" s="22">
        <v>5.38210617774108</v>
      </c>
      <c r="C138" s="23">
        <f t="shared" si="1"/>
        <v>1</v>
      </c>
      <c r="D138" s="23">
        <f t="shared" si="2"/>
        <v>1.000149503</v>
      </c>
      <c r="E138" s="24"/>
    </row>
    <row r="139" ht="15.75" customHeight="1">
      <c r="A139" s="8">
        <v>45316.0</v>
      </c>
      <c r="B139" s="22">
        <v>5.38210617774108</v>
      </c>
      <c r="C139" s="23">
        <f t="shared" si="1"/>
        <v>1</v>
      </c>
      <c r="D139" s="23">
        <f t="shared" si="2"/>
        <v>1.000149503</v>
      </c>
      <c r="E139" s="24"/>
    </row>
    <row r="140" ht="15.75" customHeight="1">
      <c r="A140" s="8">
        <v>45317.0</v>
      </c>
      <c r="B140" s="22">
        <v>5.38210617774108</v>
      </c>
      <c r="C140" s="23">
        <f t="shared" si="1"/>
        <v>3</v>
      </c>
      <c r="D140" s="23">
        <f t="shared" si="2"/>
        <v>1.000448509</v>
      </c>
      <c r="E140" s="24"/>
    </row>
    <row r="141" ht="15.75" customHeight="1">
      <c r="A141" s="8">
        <v>45320.0</v>
      </c>
      <c r="B141" s="22">
        <v>5.38210617774108</v>
      </c>
      <c r="C141" s="23">
        <f t="shared" si="1"/>
        <v>1</v>
      </c>
      <c r="D141" s="23">
        <f t="shared" si="2"/>
        <v>1.000149503</v>
      </c>
      <c r="E141" s="24"/>
    </row>
    <row r="142" ht="15.75" customHeight="1">
      <c r="A142" s="8">
        <v>45321.0</v>
      </c>
      <c r="B142" s="22">
        <v>5.38210617774108</v>
      </c>
      <c r="C142" s="23">
        <f t="shared" si="1"/>
        <v>1</v>
      </c>
      <c r="D142" s="23">
        <f t="shared" si="2"/>
        <v>1.000149503</v>
      </c>
      <c r="E142" s="24"/>
    </row>
    <row r="143" ht="15.75" customHeight="1">
      <c r="A143" s="28">
        <v>45322.0</v>
      </c>
      <c r="B143" s="29">
        <v>5.38210617774108</v>
      </c>
      <c r="C143" s="30">
        <f t="shared" si="1"/>
        <v>1</v>
      </c>
      <c r="D143" s="30">
        <f t="shared" si="2"/>
        <v>1.000149503</v>
      </c>
      <c r="E143" s="31" t="s">
        <v>76</v>
      </c>
    </row>
    <row r="144" ht="15.75" customHeight="1">
      <c r="A144" s="8">
        <v>45323.0</v>
      </c>
      <c r="B144" s="22">
        <v>5.310948309449</v>
      </c>
      <c r="C144" s="23">
        <f t="shared" si="1"/>
        <v>1</v>
      </c>
      <c r="D144" s="23">
        <f t="shared" si="2"/>
        <v>1.000147526</v>
      </c>
      <c r="E144" s="24"/>
    </row>
    <row r="145" ht="15.75" customHeight="1">
      <c r="A145" s="8">
        <v>45324.0</v>
      </c>
      <c r="B145" s="22">
        <v>5.310948309449</v>
      </c>
      <c r="C145" s="23">
        <f t="shared" si="1"/>
        <v>3</v>
      </c>
      <c r="D145" s="23">
        <f t="shared" si="2"/>
        <v>1.000442579</v>
      </c>
      <c r="E145" s="24"/>
    </row>
    <row r="146" ht="15.75" customHeight="1">
      <c r="A146" s="8">
        <v>45327.0</v>
      </c>
      <c r="B146" s="22">
        <v>5.310948309449</v>
      </c>
      <c r="C146" s="23">
        <f t="shared" si="1"/>
        <v>1</v>
      </c>
      <c r="D146" s="23">
        <f t="shared" si="2"/>
        <v>1.000147526</v>
      </c>
      <c r="E146" s="24"/>
    </row>
    <row r="147" ht="15.75" customHeight="1">
      <c r="A147" s="8">
        <v>45328.0</v>
      </c>
      <c r="B147" s="22">
        <v>5.310948309449</v>
      </c>
      <c r="C147" s="23">
        <f t="shared" si="1"/>
        <v>1</v>
      </c>
      <c r="D147" s="23">
        <f t="shared" si="2"/>
        <v>1.000147526</v>
      </c>
      <c r="E147" s="24"/>
    </row>
    <row r="148" ht="15.75" customHeight="1">
      <c r="A148" s="8">
        <v>45329.0</v>
      </c>
      <c r="B148" s="22">
        <v>5.310948309449</v>
      </c>
      <c r="C148" s="23">
        <f t="shared" si="1"/>
        <v>1</v>
      </c>
      <c r="D148" s="23">
        <f t="shared" si="2"/>
        <v>1.000147526</v>
      </c>
      <c r="E148" s="24"/>
    </row>
    <row r="149" ht="15.75" customHeight="1">
      <c r="A149" s="8">
        <v>45330.0</v>
      </c>
      <c r="B149" s="22">
        <v>5.310948309449</v>
      </c>
      <c r="C149" s="23">
        <f t="shared" si="1"/>
        <v>1</v>
      </c>
      <c r="D149" s="23">
        <f t="shared" si="2"/>
        <v>1.000147526</v>
      </c>
      <c r="E149" s="24"/>
    </row>
    <row r="150" ht="15.75" customHeight="1">
      <c r="A150" s="8">
        <v>45331.0</v>
      </c>
      <c r="B150" s="22">
        <v>5.310948309449</v>
      </c>
      <c r="C150" s="23">
        <f t="shared" si="1"/>
        <v>3</v>
      </c>
      <c r="D150" s="23">
        <f t="shared" si="2"/>
        <v>1.000442579</v>
      </c>
      <c r="E150" s="24"/>
    </row>
    <row r="151" ht="15.75" customHeight="1">
      <c r="A151" s="8">
        <v>45334.0</v>
      </c>
      <c r="B151" s="22">
        <v>5.310948309449</v>
      </c>
      <c r="C151" s="23">
        <f t="shared" si="1"/>
        <v>1</v>
      </c>
      <c r="D151" s="23">
        <f t="shared" si="2"/>
        <v>1.000147526</v>
      </c>
      <c r="E151" s="24"/>
    </row>
    <row r="152" ht="15.75" customHeight="1">
      <c r="A152" s="8">
        <v>45335.0</v>
      </c>
      <c r="B152" s="22">
        <v>5.310948309449</v>
      </c>
      <c r="C152" s="23">
        <f t="shared" si="1"/>
        <v>1</v>
      </c>
      <c r="D152" s="23">
        <f t="shared" si="2"/>
        <v>1.000147526</v>
      </c>
      <c r="E152" s="24"/>
    </row>
    <row r="153" ht="15.75" customHeight="1">
      <c r="A153" s="8">
        <v>45336.0</v>
      </c>
      <c r="B153" s="22">
        <v>5.310948309449</v>
      </c>
      <c r="C153" s="23">
        <f t="shared" si="1"/>
        <v>1</v>
      </c>
      <c r="D153" s="23">
        <f t="shared" si="2"/>
        <v>1.000147526</v>
      </c>
      <c r="E153" s="24"/>
    </row>
    <row r="154" ht="15.75" customHeight="1">
      <c r="A154" s="8">
        <v>45337.0</v>
      </c>
      <c r="B154" s="22">
        <v>5.310948309449</v>
      </c>
      <c r="C154" s="23">
        <f t="shared" si="1"/>
        <v>1</v>
      </c>
      <c r="D154" s="23">
        <f t="shared" si="2"/>
        <v>1.000147526</v>
      </c>
      <c r="E154" s="24"/>
    </row>
    <row r="155" ht="15.75" customHeight="1">
      <c r="A155" s="8">
        <v>45338.0</v>
      </c>
      <c r="B155" s="22">
        <v>5.310948309449</v>
      </c>
      <c r="C155" s="23">
        <f t="shared" si="1"/>
        <v>4</v>
      </c>
      <c r="D155" s="23">
        <f t="shared" si="2"/>
        <v>1.000590105</v>
      </c>
      <c r="E155" s="24"/>
    </row>
    <row r="156" ht="15.75" customHeight="1">
      <c r="A156" s="8">
        <v>45342.0</v>
      </c>
      <c r="B156" s="22">
        <v>5.310948309449</v>
      </c>
      <c r="C156" s="23">
        <f t="shared" si="1"/>
        <v>1</v>
      </c>
      <c r="D156" s="23">
        <f t="shared" si="2"/>
        <v>1.000147526</v>
      </c>
      <c r="E156" s="24"/>
    </row>
    <row r="157" ht="15.75" customHeight="1">
      <c r="A157" s="8">
        <v>45343.0</v>
      </c>
      <c r="B157" s="22">
        <v>5.310948309449</v>
      </c>
      <c r="C157" s="23">
        <f t="shared" si="1"/>
        <v>1</v>
      </c>
      <c r="D157" s="23">
        <f t="shared" si="2"/>
        <v>1.000147526</v>
      </c>
      <c r="E157" s="24"/>
    </row>
    <row r="158" ht="15.75" customHeight="1">
      <c r="A158" s="8">
        <v>45344.0</v>
      </c>
      <c r="B158" s="22">
        <v>5.310948309449</v>
      </c>
      <c r="C158" s="23">
        <f t="shared" si="1"/>
        <v>1</v>
      </c>
      <c r="D158" s="23">
        <f t="shared" si="2"/>
        <v>1.000147526</v>
      </c>
      <c r="E158" s="24"/>
    </row>
    <row r="159" ht="15.75" customHeight="1">
      <c r="A159" s="8">
        <v>45345.0</v>
      </c>
      <c r="B159" s="22">
        <v>5.310948309449</v>
      </c>
      <c r="C159" s="23">
        <f t="shared" si="1"/>
        <v>3</v>
      </c>
      <c r="D159" s="23">
        <f t="shared" si="2"/>
        <v>1.000442579</v>
      </c>
      <c r="E159" s="24"/>
    </row>
    <row r="160" ht="15.75" customHeight="1">
      <c r="A160" s="8">
        <v>45348.0</v>
      </c>
      <c r="B160" s="22">
        <v>5.310948309449</v>
      </c>
      <c r="C160" s="23">
        <f t="shared" si="1"/>
        <v>1</v>
      </c>
      <c r="D160" s="23">
        <f t="shared" si="2"/>
        <v>1.000147526</v>
      </c>
      <c r="E160" s="24"/>
    </row>
    <row r="161" ht="15.75" customHeight="1">
      <c r="A161" s="8">
        <v>45349.0</v>
      </c>
      <c r="B161" s="22">
        <v>5.310948309449</v>
      </c>
      <c r="C161" s="23">
        <f t="shared" si="1"/>
        <v>1</v>
      </c>
      <c r="D161" s="23">
        <f t="shared" si="2"/>
        <v>1.000147526</v>
      </c>
      <c r="E161" s="24"/>
    </row>
    <row r="162" ht="15.75" customHeight="1">
      <c r="A162" s="8">
        <v>45350.0</v>
      </c>
      <c r="B162" s="22">
        <v>5.310948309449</v>
      </c>
      <c r="C162" s="23">
        <f t="shared" si="1"/>
        <v>1</v>
      </c>
      <c r="D162" s="23">
        <f t="shared" si="2"/>
        <v>1.000147526</v>
      </c>
      <c r="E162" s="24"/>
    </row>
    <row r="163" ht="15.75" customHeight="1">
      <c r="A163" s="8">
        <v>45351.0</v>
      </c>
      <c r="B163" s="22">
        <v>5.310948309449</v>
      </c>
      <c r="C163" s="23">
        <f t="shared" si="1"/>
        <v>1</v>
      </c>
      <c r="D163" s="23">
        <f t="shared" si="2"/>
        <v>1.000147526</v>
      </c>
      <c r="E163" s="24"/>
    </row>
    <row r="164" ht="15.75" customHeight="1">
      <c r="A164" s="8">
        <v>45352.0</v>
      </c>
      <c r="B164" s="22">
        <v>5.310948309449</v>
      </c>
      <c r="C164" s="23">
        <f t="shared" si="1"/>
        <v>3</v>
      </c>
      <c r="D164" s="23">
        <f t="shared" si="2"/>
        <v>1.000442579</v>
      </c>
      <c r="E164" s="24"/>
    </row>
    <row r="165" ht="15.75" customHeight="1">
      <c r="A165" s="8">
        <v>45355.0</v>
      </c>
      <c r="B165" s="22">
        <v>5.310948309449</v>
      </c>
      <c r="C165" s="23">
        <f t="shared" si="1"/>
        <v>1</v>
      </c>
      <c r="D165" s="23">
        <f t="shared" si="2"/>
        <v>1.000147526</v>
      </c>
      <c r="E165" s="24"/>
    </row>
    <row r="166" ht="15.75" customHeight="1">
      <c r="A166" s="8">
        <v>45356.0</v>
      </c>
      <c r="B166" s="22">
        <v>5.310948309449</v>
      </c>
      <c r="C166" s="23">
        <f t="shared" si="1"/>
        <v>1</v>
      </c>
      <c r="D166" s="23">
        <f t="shared" si="2"/>
        <v>1.000147526</v>
      </c>
      <c r="E166" s="24"/>
    </row>
    <row r="167" ht="15.75" customHeight="1">
      <c r="A167" s="8">
        <v>45357.0</v>
      </c>
      <c r="B167" s="22">
        <v>5.310948309449</v>
      </c>
      <c r="C167" s="23">
        <f t="shared" si="1"/>
        <v>1</v>
      </c>
      <c r="D167" s="23">
        <f t="shared" si="2"/>
        <v>1.000147526</v>
      </c>
      <c r="E167" s="24"/>
    </row>
    <row r="168" ht="15.75" customHeight="1">
      <c r="A168" s="8">
        <v>45358.0</v>
      </c>
      <c r="B168" s="22">
        <v>5.310948309449</v>
      </c>
      <c r="C168" s="23">
        <f t="shared" si="1"/>
        <v>1</v>
      </c>
      <c r="D168" s="23">
        <f t="shared" si="2"/>
        <v>1.000147526</v>
      </c>
      <c r="E168" s="24"/>
    </row>
    <row r="169" ht="15.75" customHeight="1">
      <c r="A169" s="8">
        <v>45359.0</v>
      </c>
      <c r="B169" s="22">
        <v>5.310948309449</v>
      </c>
      <c r="C169" s="23">
        <f t="shared" si="1"/>
        <v>3</v>
      </c>
      <c r="D169" s="23">
        <f t="shared" si="2"/>
        <v>1.000442579</v>
      </c>
      <c r="E169" s="24"/>
    </row>
    <row r="170" ht="15.75" customHeight="1">
      <c r="A170" s="8">
        <v>45362.0</v>
      </c>
      <c r="B170" s="22">
        <v>5.310948309449</v>
      </c>
      <c r="C170" s="23">
        <f t="shared" si="1"/>
        <v>1</v>
      </c>
      <c r="D170" s="23">
        <f t="shared" si="2"/>
        <v>1.000147526</v>
      </c>
      <c r="E170" s="24"/>
    </row>
    <row r="171" ht="15.75" customHeight="1">
      <c r="A171" s="8">
        <v>45363.0</v>
      </c>
      <c r="B171" s="22">
        <v>5.310948309449</v>
      </c>
      <c r="C171" s="23">
        <f t="shared" si="1"/>
        <v>1</v>
      </c>
      <c r="D171" s="23">
        <f t="shared" si="2"/>
        <v>1.000147526</v>
      </c>
      <c r="E171" s="24"/>
    </row>
    <row r="172" ht="15.75" customHeight="1">
      <c r="A172" s="8">
        <v>45364.0</v>
      </c>
      <c r="B172" s="22">
        <v>5.310948309449</v>
      </c>
      <c r="C172" s="23">
        <f t="shared" si="1"/>
        <v>1</v>
      </c>
      <c r="D172" s="23">
        <f t="shared" si="2"/>
        <v>1.000147526</v>
      </c>
      <c r="E172" s="24"/>
    </row>
    <row r="173" ht="15.75" customHeight="1">
      <c r="A173" s="8">
        <v>45365.0</v>
      </c>
      <c r="B173" s="22">
        <v>5.310948309449</v>
      </c>
      <c r="C173" s="23">
        <f t="shared" si="1"/>
        <v>1</v>
      </c>
      <c r="D173" s="23">
        <f t="shared" si="2"/>
        <v>1.000147526</v>
      </c>
      <c r="E173" s="24"/>
    </row>
    <row r="174" ht="15.75" customHeight="1">
      <c r="A174" s="8">
        <v>45366.0</v>
      </c>
      <c r="B174" s="22">
        <v>5.310948309449</v>
      </c>
      <c r="C174" s="23">
        <f t="shared" si="1"/>
        <v>3</v>
      </c>
      <c r="D174" s="23">
        <f t="shared" si="2"/>
        <v>1.000442579</v>
      </c>
      <c r="E174" s="24"/>
    </row>
    <row r="175" ht="15.75" customHeight="1">
      <c r="A175" s="8">
        <v>45369.0</v>
      </c>
      <c r="B175" s="22">
        <v>5.310948309449</v>
      </c>
      <c r="C175" s="23">
        <f t="shared" si="1"/>
        <v>1</v>
      </c>
      <c r="D175" s="23">
        <f t="shared" si="2"/>
        <v>1.000147526</v>
      </c>
      <c r="E175" s="24"/>
    </row>
    <row r="176" ht="15.75" customHeight="1">
      <c r="A176" s="8">
        <v>45370.0</v>
      </c>
      <c r="B176" s="22">
        <v>5.310948309449</v>
      </c>
      <c r="C176" s="23">
        <f t="shared" si="1"/>
        <v>1</v>
      </c>
      <c r="D176" s="23">
        <f t="shared" si="2"/>
        <v>1.000147526</v>
      </c>
      <c r="E176" s="24"/>
    </row>
    <row r="177" ht="15.75" customHeight="1">
      <c r="A177" s="28">
        <v>45371.0</v>
      </c>
      <c r="B177" s="29">
        <v>5.310948309449</v>
      </c>
      <c r="C177" s="30">
        <f t="shared" si="1"/>
        <v>1</v>
      </c>
      <c r="D177" s="30">
        <f t="shared" si="2"/>
        <v>1.000147526</v>
      </c>
      <c r="E177" s="31" t="s">
        <v>76</v>
      </c>
    </row>
    <row r="178" ht="15.75" customHeight="1">
      <c r="A178" s="8">
        <v>45372.0</v>
      </c>
      <c r="B178" s="22">
        <v>5.20784958094</v>
      </c>
      <c r="C178" s="23">
        <f t="shared" si="1"/>
        <v>1</v>
      </c>
      <c r="D178" s="23">
        <f t="shared" si="2"/>
        <v>1.000144662</v>
      </c>
      <c r="E178" s="24"/>
    </row>
    <row r="179" ht="15.75" customHeight="1">
      <c r="A179" s="8">
        <v>45373.0</v>
      </c>
      <c r="B179" s="22">
        <v>5.20784958094</v>
      </c>
      <c r="C179" s="23">
        <f t="shared" si="1"/>
        <v>3</v>
      </c>
      <c r="D179" s="23">
        <f t="shared" si="2"/>
        <v>1.000433987</v>
      </c>
      <c r="E179" s="24"/>
    </row>
    <row r="180" ht="15.75" customHeight="1">
      <c r="A180" s="8">
        <v>45376.0</v>
      </c>
      <c r="B180" s="22">
        <v>5.20784958094</v>
      </c>
      <c r="C180" s="23">
        <f t="shared" si="1"/>
        <v>1</v>
      </c>
      <c r="D180" s="23">
        <f t="shared" si="2"/>
        <v>1.000144662</v>
      </c>
      <c r="E180" s="24"/>
    </row>
    <row r="181" ht="15.75" customHeight="1">
      <c r="A181" s="8">
        <v>45377.0</v>
      </c>
      <c r="B181" s="22">
        <v>5.20784958094</v>
      </c>
      <c r="C181" s="23">
        <f t="shared" si="1"/>
        <v>1</v>
      </c>
      <c r="D181" s="23">
        <f t="shared" si="2"/>
        <v>1.000144662</v>
      </c>
      <c r="E181" s="24"/>
    </row>
    <row r="182" ht="15.75" customHeight="1">
      <c r="A182" s="8">
        <v>45378.0</v>
      </c>
      <c r="B182" s="22">
        <v>5.20784958094</v>
      </c>
      <c r="C182" s="23">
        <f t="shared" si="1"/>
        <v>1</v>
      </c>
      <c r="D182" s="23">
        <f t="shared" si="2"/>
        <v>1.000144662</v>
      </c>
      <c r="E182" s="24"/>
    </row>
    <row r="183" ht="15.75" customHeight="1">
      <c r="A183" s="8">
        <v>45379.0</v>
      </c>
      <c r="B183" s="22">
        <v>5.20784958094</v>
      </c>
      <c r="C183" s="23">
        <f t="shared" si="1"/>
        <v>4</v>
      </c>
      <c r="D183" s="23">
        <f t="shared" si="2"/>
        <v>1.00057865</v>
      </c>
      <c r="E183" s="24"/>
    </row>
    <row r="184" ht="15.75" customHeight="1">
      <c r="A184" s="8">
        <v>45383.0</v>
      </c>
      <c r="B184" s="22">
        <v>5.20784958094</v>
      </c>
      <c r="C184" s="23">
        <f t="shared" si="1"/>
        <v>1</v>
      </c>
      <c r="D184" s="23">
        <f t="shared" si="2"/>
        <v>1.000144662</v>
      </c>
      <c r="E184" s="24"/>
    </row>
    <row r="185" ht="15.75" customHeight="1">
      <c r="A185" s="8">
        <v>45384.0</v>
      </c>
      <c r="B185" s="22">
        <v>5.20784958094</v>
      </c>
      <c r="C185" s="23">
        <f t="shared" si="1"/>
        <v>1</v>
      </c>
      <c r="D185" s="23">
        <f t="shared" si="2"/>
        <v>1.000144662</v>
      </c>
      <c r="E185" s="24"/>
    </row>
    <row r="186" ht="15.75" customHeight="1">
      <c r="A186" s="8">
        <v>45385.0</v>
      </c>
      <c r="B186" s="22">
        <v>5.20784958094</v>
      </c>
      <c r="C186" s="23">
        <f t="shared" si="1"/>
        <v>1</v>
      </c>
      <c r="D186" s="23">
        <f t="shared" si="2"/>
        <v>1.000144662</v>
      </c>
      <c r="E186" s="24"/>
    </row>
    <row r="187" ht="15.75" customHeight="1">
      <c r="A187" s="8">
        <v>45386.0</v>
      </c>
      <c r="B187" s="22">
        <v>5.20784958094</v>
      </c>
      <c r="C187" s="23">
        <f t="shared" si="1"/>
        <v>1</v>
      </c>
      <c r="D187" s="23">
        <f t="shared" si="2"/>
        <v>1.000144662</v>
      </c>
      <c r="E187" s="24"/>
    </row>
    <row r="188" ht="15.75" customHeight="1">
      <c r="A188" s="8">
        <v>45387.0</v>
      </c>
      <c r="B188" s="22">
        <v>5.20784958094</v>
      </c>
      <c r="C188" s="23">
        <f t="shared" si="1"/>
        <v>3</v>
      </c>
      <c r="D188" s="23">
        <f t="shared" si="2"/>
        <v>1.000433987</v>
      </c>
      <c r="E188" s="24"/>
    </row>
    <row r="189" ht="15.75" customHeight="1">
      <c r="A189" s="8">
        <v>45390.0</v>
      </c>
      <c r="B189" s="22">
        <v>5.20784958094</v>
      </c>
      <c r="C189" s="23">
        <f t="shared" si="1"/>
        <v>1</v>
      </c>
      <c r="D189" s="23">
        <f t="shared" si="2"/>
        <v>1.000144662</v>
      </c>
      <c r="E189" s="24"/>
    </row>
    <row r="190" ht="15.75" customHeight="1">
      <c r="A190" s="8">
        <v>45391.0</v>
      </c>
      <c r="B190" s="22">
        <v>5.20784958094</v>
      </c>
      <c r="C190" s="23">
        <f t="shared" si="1"/>
        <v>1</v>
      </c>
      <c r="D190" s="23">
        <f t="shared" si="2"/>
        <v>1.000144662</v>
      </c>
      <c r="E190" s="24"/>
    </row>
    <row r="191" ht="15.75" customHeight="1">
      <c r="A191" s="8">
        <v>45392.0</v>
      </c>
      <c r="B191" s="22">
        <v>5.20784958094</v>
      </c>
      <c r="C191" s="23">
        <f t="shared" si="1"/>
        <v>1</v>
      </c>
      <c r="D191" s="23">
        <f t="shared" si="2"/>
        <v>1.000144662</v>
      </c>
      <c r="E191" s="24"/>
    </row>
    <row r="192" ht="15.75" customHeight="1">
      <c r="A192" s="8">
        <v>45393.0</v>
      </c>
      <c r="B192" s="22">
        <v>5.20784958094</v>
      </c>
      <c r="C192" s="23">
        <f t="shared" si="1"/>
        <v>1</v>
      </c>
      <c r="D192" s="23">
        <f t="shared" si="2"/>
        <v>1.000144662</v>
      </c>
      <c r="E192" s="24"/>
    </row>
    <row r="193" ht="15.75" customHeight="1">
      <c r="A193" s="8">
        <v>45394.0</v>
      </c>
      <c r="B193" s="22">
        <v>5.20784958094</v>
      </c>
      <c r="C193" s="23">
        <f t="shared" si="1"/>
        <v>3</v>
      </c>
      <c r="D193" s="23">
        <f t="shared" si="2"/>
        <v>1.000433987</v>
      </c>
      <c r="E193" s="24"/>
    </row>
    <row r="194" ht="15.75" customHeight="1">
      <c r="A194" s="8">
        <v>45397.0</v>
      </c>
      <c r="B194" s="22">
        <v>5.20784958094</v>
      </c>
      <c r="C194" s="23">
        <f t="shared" si="1"/>
        <v>1</v>
      </c>
      <c r="D194" s="23">
        <f t="shared" si="2"/>
        <v>1.000144662</v>
      </c>
      <c r="E194" s="24"/>
    </row>
    <row r="195" ht="15.75" customHeight="1">
      <c r="A195" s="8">
        <v>45398.0</v>
      </c>
      <c r="B195" s="22">
        <v>5.20784958094</v>
      </c>
      <c r="C195" s="23">
        <f t="shared" si="1"/>
        <v>1</v>
      </c>
      <c r="D195" s="23">
        <f t="shared" si="2"/>
        <v>1.000144662</v>
      </c>
      <c r="E195" s="24"/>
    </row>
    <row r="196" ht="15.75" customHeight="1">
      <c r="A196" s="8">
        <v>45399.0</v>
      </c>
      <c r="B196" s="22">
        <v>5.20784958094</v>
      </c>
      <c r="C196" s="23">
        <f t="shared" si="1"/>
        <v>1</v>
      </c>
      <c r="D196" s="23">
        <f t="shared" si="2"/>
        <v>1.000144662</v>
      </c>
      <c r="E196" s="24"/>
    </row>
    <row r="197" ht="15.75" customHeight="1">
      <c r="A197" s="8">
        <v>45400.0</v>
      </c>
      <c r="B197" s="22">
        <v>5.20784958094</v>
      </c>
      <c r="C197" s="23">
        <f t="shared" si="1"/>
        <v>1</v>
      </c>
      <c r="D197" s="23">
        <f t="shared" si="2"/>
        <v>1.000144662</v>
      </c>
      <c r="E197" s="24"/>
    </row>
    <row r="198" ht="15.75" customHeight="1">
      <c r="A198" s="8">
        <v>45401.0</v>
      </c>
      <c r="B198" s="22">
        <v>5.20784958094</v>
      </c>
      <c r="C198" s="23">
        <f t="shared" si="1"/>
        <v>3</v>
      </c>
      <c r="D198" s="23">
        <f t="shared" si="2"/>
        <v>1.000433987</v>
      </c>
      <c r="E198" s="24"/>
    </row>
    <row r="199" ht="15.75" customHeight="1">
      <c r="A199" s="8">
        <v>45404.0</v>
      </c>
      <c r="B199" s="22">
        <v>5.20784958094</v>
      </c>
      <c r="C199" s="23">
        <f t="shared" si="1"/>
        <v>1</v>
      </c>
      <c r="D199" s="23">
        <f t="shared" si="2"/>
        <v>1.000144662</v>
      </c>
      <c r="E199" s="24"/>
    </row>
    <row r="200" ht="15.75" customHeight="1">
      <c r="A200" s="8">
        <v>45405.0</v>
      </c>
      <c r="B200" s="22">
        <v>5.20784958094</v>
      </c>
      <c r="C200" s="23">
        <f t="shared" si="1"/>
        <v>1</v>
      </c>
      <c r="D200" s="23">
        <f t="shared" si="2"/>
        <v>1.000144662</v>
      </c>
      <c r="E200" s="24"/>
    </row>
    <row r="201" ht="15.75" customHeight="1">
      <c r="A201" s="8">
        <v>45406.0</v>
      </c>
      <c r="B201" s="22">
        <v>5.20784958094</v>
      </c>
      <c r="C201" s="23">
        <f t="shared" si="1"/>
        <v>1</v>
      </c>
      <c r="D201" s="23">
        <f t="shared" si="2"/>
        <v>1.000144662</v>
      </c>
      <c r="E201" s="24"/>
    </row>
    <row r="202" ht="15.75" customHeight="1">
      <c r="A202" s="8">
        <v>45407.0</v>
      </c>
      <c r="B202" s="22">
        <v>5.20784958094</v>
      </c>
      <c r="C202" s="23">
        <f t="shared" si="1"/>
        <v>1</v>
      </c>
      <c r="D202" s="23">
        <f t="shared" si="2"/>
        <v>1.000144662</v>
      </c>
      <c r="E202" s="24"/>
    </row>
    <row r="203" ht="15.75" customHeight="1">
      <c r="A203" s="8">
        <v>45408.0</v>
      </c>
      <c r="B203" s="22">
        <v>5.20784958094</v>
      </c>
      <c r="C203" s="23">
        <f t="shared" si="1"/>
        <v>3</v>
      </c>
      <c r="D203" s="23">
        <f t="shared" si="2"/>
        <v>1.000433987</v>
      </c>
      <c r="E203" s="24"/>
    </row>
    <row r="204" ht="15.75" customHeight="1">
      <c r="A204" s="8">
        <v>45411.0</v>
      </c>
      <c r="B204" s="22">
        <v>5.20784958094</v>
      </c>
      <c r="C204" s="23">
        <f t="shared" si="1"/>
        <v>1</v>
      </c>
      <c r="D204" s="23">
        <f t="shared" si="2"/>
        <v>1.000144662</v>
      </c>
      <c r="E204" s="24"/>
    </row>
    <row r="205" ht="15.75" customHeight="1">
      <c r="A205" s="8">
        <v>45412.0</v>
      </c>
      <c r="B205" s="22">
        <v>5.20784958094</v>
      </c>
      <c r="C205" s="23">
        <f t="shared" si="1"/>
        <v>1</v>
      </c>
      <c r="D205" s="23">
        <f t="shared" si="2"/>
        <v>1.000144662</v>
      </c>
      <c r="E205" s="24"/>
    </row>
    <row r="206" ht="15.75" customHeight="1">
      <c r="A206" s="28">
        <v>45413.0</v>
      </c>
      <c r="B206" s="29">
        <v>5.20784958094</v>
      </c>
      <c r="C206" s="30">
        <f t="shared" si="1"/>
        <v>1</v>
      </c>
      <c r="D206" s="30">
        <f t="shared" si="2"/>
        <v>1.000144662</v>
      </c>
      <c r="E206" s="31" t="s">
        <v>76</v>
      </c>
    </row>
    <row r="207" ht="15.75" customHeight="1">
      <c r="A207" s="8">
        <v>45414.0</v>
      </c>
      <c r="B207" s="22">
        <v>5.0539149546463</v>
      </c>
      <c r="C207" s="23">
        <f t="shared" si="1"/>
        <v>1</v>
      </c>
      <c r="D207" s="23">
        <f t="shared" si="2"/>
        <v>1.000140387</v>
      </c>
      <c r="E207" s="24"/>
    </row>
    <row r="208" ht="15.75" customHeight="1">
      <c r="A208" s="8">
        <v>45415.0</v>
      </c>
      <c r="B208" s="22">
        <v>5.0539149546463</v>
      </c>
      <c r="C208" s="23">
        <f t="shared" si="1"/>
        <v>3</v>
      </c>
      <c r="D208" s="23">
        <f t="shared" si="2"/>
        <v>1.00042116</v>
      </c>
      <c r="E208" s="24"/>
    </row>
    <row r="209" ht="15.75" customHeight="1">
      <c r="A209" s="8">
        <v>45418.0</v>
      </c>
      <c r="B209" s="22">
        <v>5.0539149546463</v>
      </c>
      <c r="C209" s="23">
        <f t="shared" si="1"/>
        <v>1</v>
      </c>
      <c r="D209" s="23">
        <f t="shared" si="2"/>
        <v>1.000140387</v>
      </c>
      <c r="E209" s="24"/>
    </row>
    <row r="210" ht="15.75" customHeight="1">
      <c r="A210" s="8">
        <v>45419.0</v>
      </c>
      <c r="B210" s="22">
        <v>5.0539149546463</v>
      </c>
      <c r="C210" s="23">
        <f t="shared" si="1"/>
        <v>1</v>
      </c>
      <c r="D210" s="23">
        <f t="shared" si="2"/>
        <v>1.000140387</v>
      </c>
      <c r="E210" s="24"/>
    </row>
    <row r="211" ht="15.75" customHeight="1">
      <c r="A211" s="8">
        <v>45420.0</v>
      </c>
      <c r="B211" s="22">
        <v>5.0539149546463</v>
      </c>
      <c r="C211" s="23">
        <f t="shared" si="1"/>
        <v>1</v>
      </c>
      <c r="D211" s="23">
        <f t="shared" si="2"/>
        <v>1.000140387</v>
      </c>
      <c r="E211" s="24"/>
    </row>
    <row r="212" ht="15.75" customHeight="1">
      <c r="A212" s="8">
        <v>45421.0</v>
      </c>
      <c r="B212" s="22">
        <v>5.0539149546463</v>
      </c>
      <c r="C212" s="23">
        <f t="shared" si="1"/>
        <v>1</v>
      </c>
      <c r="D212" s="23">
        <f t="shared" si="2"/>
        <v>1.000140387</v>
      </c>
      <c r="E212" s="24"/>
    </row>
    <row r="213" ht="15.75" customHeight="1">
      <c r="A213" s="8">
        <v>45422.0</v>
      </c>
      <c r="B213" s="22">
        <v>5.0539149546463</v>
      </c>
      <c r="C213" s="23">
        <f t="shared" si="1"/>
        <v>3</v>
      </c>
      <c r="D213" s="23">
        <f t="shared" si="2"/>
        <v>1.00042116</v>
      </c>
      <c r="E213" s="24"/>
    </row>
    <row r="214" ht="15.75" customHeight="1">
      <c r="A214" s="8">
        <v>45425.0</v>
      </c>
      <c r="B214" s="22">
        <v>5.0539149546463</v>
      </c>
      <c r="C214" s="23">
        <f t="shared" si="1"/>
        <v>1</v>
      </c>
      <c r="D214" s="23">
        <f t="shared" si="2"/>
        <v>1.000140387</v>
      </c>
      <c r="E214" s="24"/>
    </row>
    <row r="215" ht="15.75" customHeight="1">
      <c r="A215" s="8">
        <v>45426.0</v>
      </c>
      <c r="B215" s="22">
        <v>5.0539149546463</v>
      </c>
      <c r="C215" s="23">
        <f t="shared" si="1"/>
        <v>1</v>
      </c>
      <c r="D215" s="23">
        <f t="shared" si="2"/>
        <v>1.000140387</v>
      </c>
      <c r="E215" s="24"/>
    </row>
    <row r="216" ht="15.75" customHeight="1">
      <c r="A216" s="8">
        <v>45427.0</v>
      </c>
      <c r="B216" s="22">
        <v>5.0539149546463</v>
      </c>
      <c r="C216" s="23">
        <f t="shared" si="1"/>
        <v>1</v>
      </c>
      <c r="D216" s="23">
        <f t="shared" si="2"/>
        <v>1.000140387</v>
      </c>
      <c r="E216" s="24"/>
    </row>
    <row r="217" ht="15.75" customHeight="1">
      <c r="A217" s="8">
        <v>45428.0</v>
      </c>
      <c r="B217" s="22">
        <v>5.0539149546463</v>
      </c>
      <c r="C217" s="23">
        <f t="shared" si="1"/>
        <v>1</v>
      </c>
      <c r="D217" s="23">
        <f t="shared" si="2"/>
        <v>1.000140387</v>
      </c>
      <c r="E217" s="24"/>
    </row>
    <row r="218" ht="15.75" customHeight="1">
      <c r="A218" s="8">
        <v>45429.0</v>
      </c>
      <c r="B218" s="22">
        <v>5.0539149546463</v>
      </c>
      <c r="C218" s="23">
        <f t="shared" si="1"/>
        <v>3</v>
      </c>
      <c r="D218" s="23">
        <f t="shared" si="2"/>
        <v>1.00042116</v>
      </c>
      <c r="E218" s="24"/>
    </row>
    <row r="219" ht="15.75" customHeight="1">
      <c r="A219" s="8">
        <v>45432.0</v>
      </c>
      <c r="B219" s="22">
        <v>5.0539149546463</v>
      </c>
      <c r="C219" s="23">
        <f t="shared" si="1"/>
        <v>1</v>
      </c>
      <c r="D219" s="23">
        <f t="shared" si="2"/>
        <v>1.000140387</v>
      </c>
      <c r="E219" s="24"/>
    </row>
    <row r="220" ht="15.75" customHeight="1">
      <c r="A220" s="8">
        <v>45433.0</v>
      </c>
      <c r="B220" s="22">
        <v>5.0539149546463</v>
      </c>
      <c r="C220" s="23">
        <f t="shared" si="1"/>
        <v>1</v>
      </c>
      <c r="D220" s="23">
        <f t="shared" si="2"/>
        <v>1.000140387</v>
      </c>
      <c r="E220" s="24"/>
    </row>
    <row r="221" ht="15.75" customHeight="1">
      <c r="A221" s="8">
        <v>45434.0</v>
      </c>
      <c r="B221" s="22">
        <v>5.0539149546463</v>
      </c>
      <c r="C221" s="23">
        <f t="shared" si="1"/>
        <v>1</v>
      </c>
      <c r="D221" s="23">
        <f t="shared" si="2"/>
        <v>1.000140387</v>
      </c>
      <c r="E221" s="24"/>
    </row>
    <row r="222" ht="15.75" customHeight="1">
      <c r="A222" s="8">
        <v>45435.0</v>
      </c>
      <c r="B222" s="22">
        <v>5.0539149546463</v>
      </c>
      <c r="C222" s="23">
        <f t="shared" si="1"/>
        <v>1</v>
      </c>
      <c r="D222" s="23">
        <f t="shared" si="2"/>
        <v>1.000140387</v>
      </c>
      <c r="E222" s="24"/>
    </row>
    <row r="223" ht="15.75" customHeight="1">
      <c r="A223" s="8">
        <v>45436.0</v>
      </c>
      <c r="B223" s="22">
        <v>5.0539149546463</v>
      </c>
      <c r="C223" s="23">
        <f t="shared" si="1"/>
        <v>4</v>
      </c>
      <c r="D223" s="23">
        <f t="shared" si="2"/>
        <v>1.000561546</v>
      </c>
      <c r="E223" s="24"/>
    </row>
    <row r="224" ht="15.75" customHeight="1">
      <c r="A224" s="8">
        <v>45440.0</v>
      </c>
      <c r="B224" s="22">
        <v>5.0539149546463</v>
      </c>
      <c r="C224" s="23">
        <f t="shared" si="1"/>
        <v>1</v>
      </c>
      <c r="D224" s="23">
        <f t="shared" si="2"/>
        <v>1.000140387</v>
      </c>
      <c r="E224" s="24"/>
    </row>
    <row r="225" ht="15.75" customHeight="1">
      <c r="A225" s="8">
        <v>45441.0</v>
      </c>
      <c r="B225" s="22">
        <v>5.0539149546463</v>
      </c>
      <c r="C225" s="23">
        <f t="shared" si="1"/>
        <v>1</v>
      </c>
      <c r="D225" s="23">
        <f t="shared" si="2"/>
        <v>1.000140387</v>
      </c>
      <c r="E225" s="24"/>
    </row>
    <row r="226" ht="15.75" customHeight="1">
      <c r="A226" s="8">
        <v>45442.0</v>
      </c>
      <c r="B226" s="22">
        <v>5.0539149546463</v>
      </c>
      <c r="C226" s="23">
        <f t="shared" si="1"/>
        <v>1</v>
      </c>
      <c r="D226" s="23">
        <f t="shared" si="2"/>
        <v>1.000140387</v>
      </c>
      <c r="E226" s="24"/>
    </row>
    <row r="227" ht="15.75" customHeight="1">
      <c r="A227" s="8">
        <v>45443.0</v>
      </c>
      <c r="B227" s="22">
        <v>5.0539149546463</v>
      </c>
      <c r="C227" s="23">
        <f t="shared" si="1"/>
        <v>3</v>
      </c>
      <c r="D227" s="23">
        <f t="shared" si="2"/>
        <v>1.00042116</v>
      </c>
      <c r="E227" s="24"/>
    </row>
    <row r="228" ht="15.75" customHeight="1">
      <c r="A228" s="8">
        <v>45446.0</v>
      </c>
      <c r="B228" s="22">
        <v>5.0539149546463</v>
      </c>
      <c r="C228" s="23">
        <f t="shared" si="1"/>
        <v>1</v>
      </c>
      <c r="D228" s="23">
        <f t="shared" si="2"/>
        <v>1.000140387</v>
      </c>
      <c r="E228" s="24"/>
    </row>
    <row r="229" ht="15.75" customHeight="1">
      <c r="A229" s="8">
        <v>45447.0</v>
      </c>
      <c r="B229" s="22">
        <v>5.0539149546463</v>
      </c>
      <c r="C229" s="23">
        <f t="shared" si="1"/>
        <v>1</v>
      </c>
      <c r="D229" s="23">
        <f t="shared" si="2"/>
        <v>1.000140387</v>
      </c>
      <c r="E229" s="24"/>
    </row>
    <row r="230" ht="15.75" customHeight="1">
      <c r="A230" s="8">
        <v>45448.0</v>
      </c>
      <c r="B230" s="22">
        <v>5.0539149546463</v>
      </c>
      <c r="C230" s="23">
        <f t="shared" si="1"/>
        <v>1</v>
      </c>
      <c r="D230" s="23">
        <f t="shared" si="2"/>
        <v>1.000140387</v>
      </c>
      <c r="E230" s="24"/>
    </row>
    <row r="231" ht="15.75" customHeight="1">
      <c r="A231" s="8">
        <v>45449.0</v>
      </c>
      <c r="B231" s="22">
        <v>5.0539149546463</v>
      </c>
      <c r="C231" s="23">
        <f t="shared" si="1"/>
        <v>1</v>
      </c>
      <c r="D231" s="23">
        <f t="shared" si="2"/>
        <v>1.000140387</v>
      </c>
      <c r="E231" s="24"/>
    </row>
    <row r="232" ht="15.75" customHeight="1">
      <c r="A232" s="8">
        <v>45450.0</v>
      </c>
      <c r="B232" s="22">
        <v>5.0539149546463</v>
      </c>
      <c r="C232" s="23">
        <f t="shared" si="1"/>
        <v>3</v>
      </c>
      <c r="D232" s="23">
        <f t="shared" si="2"/>
        <v>1.00042116</v>
      </c>
      <c r="E232" s="24"/>
    </row>
    <row r="233" ht="15.75" customHeight="1">
      <c r="A233" s="8">
        <v>45453.0</v>
      </c>
      <c r="B233" s="22">
        <v>5.0539149546463</v>
      </c>
      <c r="C233" s="23">
        <f t="shared" si="1"/>
        <v>1</v>
      </c>
      <c r="D233" s="23">
        <f t="shared" si="2"/>
        <v>1.000140387</v>
      </c>
      <c r="E233" s="24"/>
    </row>
    <row r="234" ht="15.75" customHeight="1">
      <c r="A234" s="8">
        <v>45454.0</v>
      </c>
      <c r="B234" s="22">
        <v>5.0539149546463</v>
      </c>
      <c r="C234" s="23">
        <f t="shared" si="1"/>
        <v>1</v>
      </c>
      <c r="D234" s="23">
        <f t="shared" si="2"/>
        <v>1.000140387</v>
      </c>
      <c r="E234" s="24"/>
    </row>
    <row r="235" ht="15.75" customHeight="1">
      <c r="A235" s="28">
        <v>45455.0</v>
      </c>
      <c r="B235" s="29">
        <v>5.0539149546463</v>
      </c>
      <c r="C235" s="30">
        <f t="shared" si="1"/>
        <v>1</v>
      </c>
      <c r="D235" s="30">
        <f t="shared" si="2"/>
        <v>1.000140387</v>
      </c>
      <c r="E235" s="31" t="s">
        <v>76</v>
      </c>
    </row>
    <row r="236" ht="15.75" customHeight="1">
      <c r="A236" s="8">
        <v>45456.0</v>
      </c>
      <c r="B236" s="22">
        <v>4.86262785652077</v>
      </c>
      <c r="C236" s="23">
        <f t="shared" si="1"/>
        <v>1</v>
      </c>
      <c r="D236" s="23">
        <f t="shared" si="2"/>
        <v>1.000135073</v>
      </c>
      <c r="E236" s="24"/>
    </row>
    <row r="237" ht="15.75" customHeight="1">
      <c r="A237" s="8">
        <v>45457.0</v>
      </c>
      <c r="B237" s="22">
        <v>4.86262785652077</v>
      </c>
      <c r="C237" s="23">
        <f t="shared" si="1"/>
        <v>3</v>
      </c>
      <c r="D237" s="23">
        <f t="shared" si="2"/>
        <v>1.000405219</v>
      </c>
      <c r="E237" s="24"/>
    </row>
    <row r="238" ht="15.75" customHeight="1">
      <c r="A238" s="8">
        <v>45460.0</v>
      </c>
      <c r="B238" s="22">
        <v>4.86262785652077</v>
      </c>
      <c r="C238" s="23">
        <f t="shared" si="1"/>
        <v>1</v>
      </c>
      <c r="D238" s="23">
        <f t="shared" si="2"/>
        <v>1.000135073</v>
      </c>
      <c r="E238" s="24"/>
    </row>
    <row r="239" ht="15.75" customHeight="1">
      <c r="A239" s="8">
        <v>45461.0</v>
      </c>
      <c r="B239" s="22">
        <v>4.86262785652077</v>
      </c>
      <c r="C239" s="23">
        <f t="shared" si="1"/>
        <v>2</v>
      </c>
      <c r="D239" s="23">
        <f t="shared" si="2"/>
        <v>1.000270146</v>
      </c>
      <c r="E239" s="24"/>
    </row>
    <row r="240" ht="15.75" customHeight="1">
      <c r="A240" s="8">
        <v>45463.0</v>
      </c>
      <c r="B240" s="22">
        <v>4.86262785652077</v>
      </c>
      <c r="C240" s="23">
        <f t="shared" si="1"/>
        <v>1</v>
      </c>
      <c r="D240" s="23">
        <f t="shared" si="2"/>
        <v>1.000135073</v>
      </c>
      <c r="E240" s="24"/>
    </row>
    <row r="241" ht="15.75" customHeight="1">
      <c r="A241" s="8">
        <v>45464.0</v>
      </c>
      <c r="B241" s="22">
        <v>4.86262785652077</v>
      </c>
      <c r="C241" s="23">
        <f t="shared" si="1"/>
        <v>3</v>
      </c>
      <c r="D241" s="23">
        <f t="shared" si="2"/>
        <v>1.000405219</v>
      </c>
      <c r="E241" s="24"/>
    </row>
    <row r="242" ht="15.75" customHeight="1">
      <c r="A242" s="8">
        <v>45467.0</v>
      </c>
      <c r="B242" s="22">
        <v>4.86262785652077</v>
      </c>
      <c r="C242" s="23">
        <f t="shared" si="1"/>
        <v>1</v>
      </c>
      <c r="D242" s="23">
        <f t="shared" si="2"/>
        <v>1.000135073</v>
      </c>
      <c r="E242" s="24"/>
    </row>
    <row r="243" ht="15.75" customHeight="1">
      <c r="A243" s="8">
        <v>45468.0</v>
      </c>
      <c r="B243" s="22">
        <v>4.86262785652077</v>
      </c>
      <c r="C243" s="23">
        <f t="shared" si="1"/>
        <v>1</v>
      </c>
      <c r="D243" s="23">
        <f t="shared" si="2"/>
        <v>1.000135073</v>
      </c>
      <c r="E243" s="24"/>
    </row>
    <row r="244" ht="15.75" customHeight="1">
      <c r="A244" s="8">
        <v>45469.0</v>
      </c>
      <c r="B244" s="22">
        <v>4.86262785652077</v>
      </c>
      <c r="C244" s="23">
        <f t="shared" si="1"/>
        <v>1</v>
      </c>
      <c r="D244" s="23">
        <f t="shared" si="2"/>
        <v>1.000135073</v>
      </c>
      <c r="E244" s="24"/>
    </row>
    <row r="245" ht="15.75" customHeight="1">
      <c r="A245" s="8">
        <v>45470.0</v>
      </c>
      <c r="B245" s="22">
        <v>4.86262785652077</v>
      </c>
      <c r="C245" s="23">
        <f t="shared" si="1"/>
        <v>1</v>
      </c>
      <c r="D245" s="23">
        <f t="shared" si="2"/>
        <v>1.000135073</v>
      </c>
      <c r="E245" s="24"/>
    </row>
    <row r="246" ht="15.75" customHeight="1">
      <c r="A246" s="8">
        <v>45471.0</v>
      </c>
      <c r="B246" s="22">
        <v>4.86262785652077</v>
      </c>
      <c r="C246" s="23">
        <f t="shared" si="1"/>
        <v>3</v>
      </c>
      <c r="D246" s="23">
        <f t="shared" si="2"/>
        <v>1.000405219</v>
      </c>
      <c r="E246" s="24"/>
    </row>
    <row r="247" ht="15.75" customHeight="1">
      <c r="A247" s="8">
        <v>45474.0</v>
      </c>
      <c r="B247" s="22">
        <v>4.86262785652077</v>
      </c>
      <c r="C247" s="23">
        <f t="shared" si="1"/>
        <v>1</v>
      </c>
      <c r="D247" s="23">
        <f t="shared" si="2"/>
        <v>1.000135073</v>
      </c>
      <c r="E247" s="24"/>
    </row>
    <row r="248" ht="15.75" customHeight="1">
      <c r="A248" s="8">
        <v>45475.0</v>
      </c>
      <c r="B248" s="22">
        <v>4.86262785652077</v>
      </c>
      <c r="C248" s="23">
        <f t="shared" si="1"/>
        <v>1</v>
      </c>
      <c r="D248" s="23">
        <f t="shared" si="2"/>
        <v>1.000135073</v>
      </c>
      <c r="E248" s="24"/>
    </row>
    <row r="249" ht="15.75" customHeight="1">
      <c r="A249" s="8">
        <v>45476.0</v>
      </c>
      <c r="B249" s="22">
        <v>4.86262785652077</v>
      </c>
      <c r="C249" s="23">
        <f t="shared" si="1"/>
        <v>2</v>
      </c>
      <c r="D249" s="23">
        <f t="shared" si="2"/>
        <v>1.000270146</v>
      </c>
      <c r="E249" s="24"/>
    </row>
    <row r="250" ht="15.75" customHeight="1">
      <c r="A250" s="8">
        <v>45478.0</v>
      </c>
      <c r="B250" s="22">
        <v>4.86262785652077</v>
      </c>
      <c r="C250" s="23">
        <f t="shared" si="1"/>
        <v>3</v>
      </c>
      <c r="D250" s="23">
        <f t="shared" si="2"/>
        <v>1.000405219</v>
      </c>
      <c r="E250" s="24"/>
    </row>
    <row r="251" ht="15.75" customHeight="1">
      <c r="A251" s="8">
        <v>45481.0</v>
      </c>
      <c r="B251" s="22">
        <v>4.86262785652077</v>
      </c>
      <c r="C251" s="23">
        <f t="shared" si="1"/>
        <v>1</v>
      </c>
      <c r="D251" s="23">
        <f t="shared" si="2"/>
        <v>1.000135073</v>
      </c>
      <c r="E251" s="24"/>
    </row>
    <row r="252" ht="15.75" customHeight="1">
      <c r="A252" s="8">
        <v>45482.0</v>
      </c>
      <c r="B252" s="22">
        <v>4.86262785652077</v>
      </c>
      <c r="C252" s="23">
        <f t="shared" si="1"/>
        <v>1</v>
      </c>
      <c r="D252" s="23">
        <f t="shared" si="2"/>
        <v>1.000135073</v>
      </c>
      <c r="E252" s="24"/>
    </row>
    <row r="253" ht="15.75" customHeight="1">
      <c r="A253" s="8">
        <v>45483.0</v>
      </c>
      <c r="B253" s="22">
        <v>4.86262785652077</v>
      </c>
      <c r="C253" s="23">
        <f t="shared" si="1"/>
        <v>1</v>
      </c>
      <c r="D253" s="23">
        <f t="shared" si="2"/>
        <v>1.000135073</v>
      </c>
      <c r="E253" s="24"/>
    </row>
    <row r="254" ht="15.75" customHeight="1">
      <c r="A254" s="8">
        <v>45484.0</v>
      </c>
      <c r="B254" s="22">
        <v>4.86262785652077</v>
      </c>
      <c r="C254" s="23">
        <f t="shared" si="1"/>
        <v>1</v>
      </c>
      <c r="D254" s="23">
        <f t="shared" si="2"/>
        <v>1.000135073</v>
      </c>
      <c r="E254" s="24"/>
    </row>
    <row r="255" ht="15.75" customHeight="1">
      <c r="A255" s="8">
        <v>45485.0</v>
      </c>
      <c r="B255" s="22">
        <v>4.86262785652077</v>
      </c>
      <c r="C255" s="23">
        <f t="shared" si="1"/>
        <v>3</v>
      </c>
      <c r="D255" s="23">
        <f t="shared" si="2"/>
        <v>1.000405219</v>
      </c>
      <c r="E255" s="24"/>
    </row>
    <row r="256" ht="15.75" customHeight="1">
      <c r="A256" s="8">
        <v>45488.0</v>
      </c>
      <c r="B256" s="22">
        <v>4.86262785652077</v>
      </c>
      <c r="C256" s="23">
        <f t="shared" si="1"/>
        <v>1</v>
      </c>
      <c r="D256" s="23">
        <f t="shared" si="2"/>
        <v>1.000135073</v>
      </c>
      <c r="E256" s="24"/>
    </row>
    <row r="257" ht="15.75" customHeight="1">
      <c r="A257" s="8">
        <v>45489.0</v>
      </c>
      <c r="B257" s="22">
        <v>4.86262785652077</v>
      </c>
      <c r="C257" s="23">
        <f t="shared" si="1"/>
        <v>1</v>
      </c>
      <c r="D257" s="23">
        <f t="shared" si="2"/>
        <v>1.000135073</v>
      </c>
      <c r="E257" s="24"/>
    </row>
    <row r="258" ht="15.75" customHeight="1">
      <c r="A258" s="8">
        <v>45490.0</v>
      </c>
      <c r="B258" s="22">
        <v>4.86262785652077</v>
      </c>
      <c r="C258" s="23">
        <f t="shared" si="1"/>
        <v>1</v>
      </c>
      <c r="D258" s="23">
        <f t="shared" si="2"/>
        <v>1.000135073</v>
      </c>
      <c r="E258" s="24"/>
    </row>
    <row r="259" ht="15.75" customHeight="1">
      <c r="A259" s="8">
        <v>45491.0</v>
      </c>
      <c r="B259" s="22">
        <v>4.86262785652077</v>
      </c>
      <c r="C259" s="23">
        <f t="shared" si="1"/>
        <v>1</v>
      </c>
      <c r="D259" s="23">
        <f t="shared" si="2"/>
        <v>1.000135073</v>
      </c>
      <c r="E259" s="24"/>
    </row>
    <row r="260" ht="15.75" customHeight="1">
      <c r="A260" s="8">
        <v>45492.0</v>
      </c>
      <c r="B260" s="22">
        <v>4.86262785652077</v>
      </c>
      <c r="C260" s="23">
        <f t="shared" si="1"/>
        <v>3</v>
      </c>
      <c r="D260" s="23">
        <f t="shared" si="2"/>
        <v>1.000405219</v>
      </c>
      <c r="E260" s="24"/>
    </row>
    <row r="261" ht="15.75" customHeight="1">
      <c r="A261" s="8">
        <v>45495.0</v>
      </c>
      <c r="B261" s="22">
        <v>4.86262785652077</v>
      </c>
      <c r="C261" s="23">
        <f t="shared" si="1"/>
        <v>1</v>
      </c>
      <c r="D261" s="23">
        <f t="shared" si="2"/>
        <v>1.000135073</v>
      </c>
      <c r="E261" s="24"/>
    </row>
    <row r="262" ht="15.75" customHeight="1">
      <c r="A262" s="8">
        <v>45496.0</v>
      </c>
      <c r="B262" s="22">
        <v>4.86262785652077</v>
      </c>
      <c r="C262" s="23">
        <f t="shared" si="1"/>
        <v>1</v>
      </c>
      <c r="D262" s="23">
        <f t="shared" si="2"/>
        <v>1.000135073</v>
      </c>
      <c r="E262" s="24"/>
    </row>
    <row r="263" ht="15.75" customHeight="1">
      <c r="A263" s="8">
        <v>45497.0</v>
      </c>
      <c r="B263" s="22">
        <v>4.86262785652077</v>
      </c>
      <c r="C263" s="23">
        <f t="shared" si="1"/>
        <v>1</v>
      </c>
      <c r="D263" s="23">
        <f t="shared" si="2"/>
        <v>1.000135073</v>
      </c>
      <c r="E263" s="24"/>
    </row>
    <row r="264" ht="15.75" customHeight="1">
      <c r="A264" s="8">
        <v>45498.0</v>
      </c>
      <c r="B264" s="22">
        <v>4.86262785652077</v>
      </c>
      <c r="C264" s="23">
        <f t="shared" si="1"/>
        <v>1</v>
      </c>
      <c r="D264" s="23">
        <f t="shared" si="2"/>
        <v>1.000135073</v>
      </c>
      <c r="E264" s="24"/>
    </row>
    <row r="265" ht="15.75" customHeight="1">
      <c r="A265" s="8">
        <v>45499.0</v>
      </c>
      <c r="B265" s="22">
        <v>4.86262785652077</v>
      </c>
      <c r="C265" s="23">
        <f t="shared" si="1"/>
        <v>3</v>
      </c>
      <c r="D265" s="23">
        <f t="shared" si="2"/>
        <v>1.000405219</v>
      </c>
      <c r="E265" s="24"/>
    </row>
    <row r="266" ht="15.75" customHeight="1">
      <c r="A266" s="8">
        <v>45502.0</v>
      </c>
      <c r="B266" s="22">
        <v>4.86262785652077</v>
      </c>
      <c r="C266" s="23">
        <f t="shared" si="1"/>
        <v>1</v>
      </c>
      <c r="D266" s="23">
        <f t="shared" si="2"/>
        <v>1.000135073</v>
      </c>
      <c r="E266" s="24"/>
    </row>
    <row r="267" ht="15.75" customHeight="1">
      <c r="A267" s="8">
        <v>45503.0</v>
      </c>
      <c r="B267" s="22">
        <v>4.86262785652077</v>
      </c>
      <c r="C267" s="23">
        <f t="shared" si="1"/>
        <v>1</v>
      </c>
      <c r="D267" s="23">
        <f t="shared" si="2"/>
        <v>1.000135073</v>
      </c>
      <c r="E267" s="24"/>
    </row>
    <row r="268" ht="15.75" customHeight="1">
      <c r="A268" s="28">
        <v>45504.0</v>
      </c>
      <c r="B268" s="29">
        <v>4.86262785652077</v>
      </c>
      <c r="C268" s="30">
        <f t="shared" si="1"/>
        <v>1</v>
      </c>
      <c r="D268" s="30">
        <f t="shared" si="2"/>
        <v>1.000135073</v>
      </c>
      <c r="E268" s="31" t="s">
        <v>76</v>
      </c>
    </row>
    <row r="269" ht="15.75" customHeight="1">
      <c r="A269" s="8">
        <v>45505.0</v>
      </c>
      <c r="B269" s="22">
        <v>4.66239964440238</v>
      </c>
      <c r="C269" s="23">
        <f t="shared" si="1"/>
        <v>1</v>
      </c>
      <c r="D269" s="23">
        <f t="shared" si="2"/>
        <v>1.000129511</v>
      </c>
      <c r="E269" s="24"/>
    </row>
    <row r="270" ht="15.75" customHeight="1">
      <c r="A270" s="8">
        <v>45506.0</v>
      </c>
      <c r="B270" s="22">
        <v>4.66239964440238</v>
      </c>
      <c r="C270" s="23">
        <f t="shared" si="1"/>
        <v>3</v>
      </c>
      <c r="D270" s="23">
        <f t="shared" si="2"/>
        <v>1.000388533</v>
      </c>
      <c r="E270" s="24"/>
    </row>
    <row r="271" ht="15.75" customHeight="1">
      <c r="A271" s="8">
        <v>45509.0</v>
      </c>
      <c r="B271" s="22">
        <v>4.66239964440238</v>
      </c>
      <c r="C271" s="23">
        <f t="shared" si="1"/>
        <v>1</v>
      </c>
      <c r="D271" s="23">
        <f t="shared" si="2"/>
        <v>1.000129511</v>
      </c>
      <c r="E271" s="24"/>
    </row>
    <row r="272" ht="15.75" customHeight="1">
      <c r="A272" s="8">
        <v>45510.0</v>
      </c>
      <c r="B272" s="22">
        <v>4.66239964440238</v>
      </c>
      <c r="C272" s="23">
        <f t="shared" si="1"/>
        <v>1</v>
      </c>
      <c r="D272" s="23">
        <f t="shared" si="2"/>
        <v>1.000129511</v>
      </c>
      <c r="E272" s="24"/>
    </row>
    <row r="273" ht="15.75" customHeight="1">
      <c r="A273" s="8">
        <v>45511.0</v>
      </c>
      <c r="B273" s="22">
        <v>4.66239964440238</v>
      </c>
      <c r="C273" s="23">
        <f t="shared" si="1"/>
        <v>1</v>
      </c>
      <c r="D273" s="23">
        <f t="shared" si="2"/>
        <v>1.000129511</v>
      </c>
      <c r="E273" s="24"/>
    </row>
    <row r="274" ht="15.75" customHeight="1">
      <c r="A274" s="8">
        <v>45512.0</v>
      </c>
      <c r="B274" s="22">
        <v>4.66239964440238</v>
      </c>
      <c r="C274" s="23">
        <f t="shared" si="1"/>
        <v>1</v>
      </c>
      <c r="D274" s="23">
        <f t="shared" si="2"/>
        <v>1.000129511</v>
      </c>
      <c r="E274" s="24"/>
    </row>
    <row r="275" ht="15.75" customHeight="1">
      <c r="A275" s="8">
        <v>45513.0</v>
      </c>
      <c r="B275" s="22">
        <v>4.66239964440238</v>
      </c>
      <c r="C275" s="23">
        <f t="shared" si="1"/>
        <v>3</v>
      </c>
      <c r="D275" s="23">
        <f t="shared" si="2"/>
        <v>1.000388533</v>
      </c>
      <c r="E275" s="24"/>
    </row>
    <row r="276" ht="15.75" customHeight="1">
      <c r="A276" s="8">
        <v>45516.0</v>
      </c>
      <c r="B276" s="22">
        <v>4.66239964440238</v>
      </c>
      <c r="C276" s="23">
        <f t="shared" si="1"/>
        <v>1</v>
      </c>
      <c r="D276" s="23">
        <f t="shared" si="2"/>
        <v>1.000129511</v>
      </c>
      <c r="E276" s="24"/>
    </row>
    <row r="277" ht="15.75" customHeight="1">
      <c r="A277" s="8">
        <v>45517.0</v>
      </c>
      <c r="B277" s="22">
        <v>4.66239964440238</v>
      </c>
      <c r="C277" s="23">
        <f t="shared" si="1"/>
        <v>1</v>
      </c>
      <c r="D277" s="23">
        <f t="shared" si="2"/>
        <v>1.000129511</v>
      </c>
      <c r="E277" s="24"/>
    </row>
    <row r="278" ht="15.75" customHeight="1">
      <c r="A278" s="8">
        <v>45518.0</v>
      </c>
      <c r="B278" s="22">
        <v>4.66239964440238</v>
      </c>
      <c r="C278" s="23">
        <f t="shared" si="1"/>
        <v>1</v>
      </c>
      <c r="D278" s="23">
        <f t="shared" si="2"/>
        <v>1.000129511</v>
      </c>
      <c r="E278" s="24"/>
    </row>
    <row r="279" ht="15.75" customHeight="1">
      <c r="A279" s="8">
        <v>45519.0</v>
      </c>
      <c r="B279" s="22">
        <v>4.66239964440238</v>
      </c>
      <c r="C279" s="23">
        <f t="shared" si="1"/>
        <v>1</v>
      </c>
      <c r="D279" s="23">
        <f t="shared" si="2"/>
        <v>1.000129511</v>
      </c>
      <c r="E279" s="24"/>
    </row>
    <row r="280" ht="15.75" customHeight="1">
      <c r="A280" s="8">
        <v>45520.0</v>
      </c>
      <c r="B280" s="22">
        <v>4.66239964440238</v>
      </c>
      <c r="C280" s="23">
        <f t="shared" si="1"/>
        <v>3</v>
      </c>
      <c r="D280" s="23">
        <f t="shared" si="2"/>
        <v>1.000388533</v>
      </c>
      <c r="E280" s="24"/>
    </row>
    <row r="281" ht="15.75" customHeight="1">
      <c r="A281" s="8">
        <v>45523.0</v>
      </c>
      <c r="B281" s="22">
        <v>4.66239964440238</v>
      </c>
      <c r="C281" s="23">
        <f t="shared" si="1"/>
        <v>1</v>
      </c>
      <c r="D281" s="23">
        <f t="shared" si="2"/>
        <v>1.000129511</v>
      </c>
      <c r="E281" s="24"/>
    </row>
    <row r="282" ht="15.75" customHeight="1">
      <c r="A282" s="8">
        <v>45524.0</v>
      </c>
      <c r="B282" s="22">
        <v>4.66239964440238</v>
      </c>
      <c r="C282" s="23">
        <f t="shared" si="1"/>
        <v>1</v>
      </c>
      <c r="D282" s="23">
        <f t="shared" si="2"/>
        <v>1.000129511</v>
      </c>
      <c r="E282" s="24"/>
    </row>
    <row r="283" ht="15.75" customHeight="1">
      <c r="A283" s="8">
        <v>45525.0</v>
      </c>
      <c r="B283" s="22">
        <v>4.66239964440238</v>
      </c>
      <c r="C283" s="23">
        <f t="shared" si="1"/>
        <v>1</v>
      </c>
      <c r="D283" s="23">
        <f t="shared" si="2"/>
        <v>1.000129511</v>
      </c>
      <c r="E283" s="24"/>
    </row>
    <row r="284" ht="15.75" customHeight="1">
      <c r="A284" s="8">
        <v>45526.0</v>
      </c>
      <c r="B284" s="22">
        <v>4.66239964440238</v>
      </c>
      <c r="C284" s="23">
        <f t="shared" si="1"/>
        <v>1</v>
      </c>
      <c r="D284" s="23">
        <f t="shared" si="2"/>
        <v>1.000129511</v>
      </c>
      <c r="E284" s="24"/>
    </row>
    <row r="285" ht="15.75" customHeight="1">
      <c r="A285" s="8">
        <v>45527.0</v>
      </c>
      <c r="B285" s="22">
        <v>4.66239964440238</v>
      </c>
      <c r="C285" s="23">
        <f t="shared" si="1"/>
        <v>3</v>
      </c>
      <c r="D285" s="23">
        <f t="shared" si="2"/>
        <v>1.000388533</v>
      </c>
      <c r="E285" s="24"/>
    </row>
    <row r="286" ht="15.75" customHeight="1">
      <c r="A286" s="8">
        <v>45530.0</v>
      </c>
      <c r="B286" s="22">
        <v>4.66239964440238</v>
      </c>
      <c r="C286" s="23">
        <f t="shared" si="1"/>
        <v>1</v>
      </c>
      <c r="D286" s="23">
        <f t="shared" si="2"/>
        <v>1.000129511</v>
      </c>
      <c r="E286" s="24"/>
    </row>
    <row r="287" ht="15.75" customHeight="1">
      <c r="A287" s="8">
        <v>45531.0</v>
      </c>
      <c r="B287" s="22">
        <v>4.66239964440238</v>
      </c>
      <c r="C287" s="23">
        <f t="shared" si="1"/>
        <v>1</v>
      </c>
      <c r="D287" s="23">
        <f t="shared" si="2"/>
        <v>1.000129511</v>
      </c>
      <c r="E287" s="24"/>
    </row>
    <row r="288" ht="15.75" customHeight="1">
      <c r="A288" s="8">
        <v>45532.0</v>
      </c>
      <c r="B288" s="22">
        <v>4.66239964440238</v>
      </c>
      <c r="C288" s="23">
        <f t="shared" si="1"/>
        <v>1</v>
      </c>
      <c r="D288" s="23">
        <f t="shared" si="2"/>
        <v>1.000129511</v>
      </c>
      <c r="E288" s="24"/>
    </row>
    <row r="289" ht="15.75" customHeight="1">
      <c r="A289" s="8">
        <v>45533.0</v>
      </c>
      <c r="B289" s="22">
        <v>4.66239964440238</v>
      </c>
      <c r="C289" s="23">
        <f t="shared" si="1"/>
        <v>1</v>
      </c>
      <c r="D289" s="23">
        <f t="shared" si="2"/>
        <v>1.000129511</v>
      </c>
      <c r="E289" s="24"/>
    </row>
    <row r="290" ht="15.75" customHeight="1">
      <c r="A290" s="8">
        <v>45534.0</v>
      </c>
      <c r="B290" s="22">
        <v>4.66239964440238</v>
      </c>
      <c r="C290" s="23">
        <f t="shared" si="1"/>
        <v>4</v>
      </c>
      <c r="D290" s="23">
        <f t="shared" si="2"/>
        <v>1.000518044</v>
      </c>
      <c r="E290" s="24"/>
    </row>
    <row r="291" ht="15.75" customHeight="1">
      <c r="A291" s="8">
        <v>45538.0</v>
      </c>
      <c r="B291" s="22">
        <v>4.66239964440238</v>
      </c>
      <c r="C291" s="23">
        <f t="shared" si="1"/>
        <v>1</v>
      </c>
      <c r="D291" s="23">
        <f t="shared" si="2"/>
        <v>1.000129511</v>
      </c>
      <c r="E291" s="24"/>
    </row>
    <row r="292" ht="15.75" customHeight="1">
      <c r="A292" s="8">
        <v>45539.0</v>
      </c>
      <c r="B292" s="22">
        <v>4.66239964440238</v>
      </c>
      <c r="C292" s="23">
        <f t="shared" si="1"/>
        <v>1</v>
      </c>
      <c r="D292" s="23">
        <f t="shared" si="2"/>
        <v>1.000129511</v>
      </c>
      <c r="E292" s="24"/>
    </row>
    <row r="293" ht="15.75" customHeight="1">
      <c r="A293" s="8">
        <v>45540.0</v>
      </c>
      <c r="B293" s="22">
        <v>4.66239964440238</v>
      </c>
      <c r="C293" s="23">
        <f t="shared" si="1"/>
        <v>1</v>
      </c>
      <c r="D293" s="23">
        <f t="shared" si="2"/>
        <v>1.000129511</v>
      </c>
      <c r="E293" s="24"/>
    </row>
    <row r="294" ht="15.75" customHeight="1">
      <c r="A294" s="8">
        <v>45541.0</v>
      </c>
      <c r="B294" s="22">
        <v>4.66239964440238</v>
      </c>
      <c r="C294" s="23">
        <f t="shared" si="1"/>
        <v>3</v>
      </c>
      <c r="D294" s="23">
        <f t="shared" si="2"/>
        <v>1.000388533</v>
      </c>
      <c r="E294" s="24"/>
    </row>
    <row r="295" ht="15.75" customHeight="1">
      <c r="A295" s="8">
        <v>45544.0</v>
      </c>
      <c r="B295" s="22">
        <v>4.66239964440238</v>
      </c>
      <c r="C295" s="23">
        <f t="shared" si="1"/>
        <v>1</v>
      </c>
      <c r="D295" s="23">
        <f t="shared" si="2"/>
        <v>1.000129511</v>
      </c>
      <c r="E295" s="24"/>
    </row>
    <row r="296" ht="15.75" customHeight="1">
      <c r="A296" s="8">
        <v>45545.0</v>
      </c>
      <c r="B296" s="22">
        <v>4.66239964440238</v>
      </c>
      <c r="C296" s="23">
        <f t="shared" si="1"/>
        <v>1</v>
      </c>
      <c r="D296" s="23">
        <f t="shared" si="2"/>
        <v>1.000129511</v>
      </c>
      <c r="E296" s="24"/>
    </row>
    <row r="297" ht="15.75" customHeight="1">
      <c r="A297" s="8">
        <v>45546.0</v>
      </c>
      <c r="B297" s="22">
        <v>4.66239964440238</v>
      </c>
      <c r="C297" s="23">
        <f t="shared" si="1"/>
        <v>1</v>
      </c>
      <c r="D297" s="23">
        <f t="shared" si="2"/>
        <v>1.000129511</v>
      </c>
      <c r="E297" s="24"/>
    </row>
    <row r="298" ht="15.75" customHeight="1">
      <c r="A298" s="8">
        <v>45547.0</v>
      </c>
      <c r="B298" s="22">
        <v>4.66239964440238</v>
      </c>
      <c r="C298" s="23">
        <f t="shared" si="1"/>
        <v>1</v>
      </c>
      <c r="D298" s="23">
        <f t="shared" si="2"/>
        <v>1.000129511</v>
      </c>
      <c r="E298" s="24"/>
    </row>
    <row r="299" ht="15.75" customHeight="1">
      <c r="A299" s="8">
        <v>45548.0</v>
      </c>
      <c r="B299" s="22">
        <v>4.66239964440238</v>
      </c>
      <c r="C299" s="23">
        <f t="shared" si="1"/>
        <v>3</v>
      </c>
      <c r="D299" s="23">
        <f t="shared" si="2"/>
        <v>1.000388533</v>
      </c>
      <c r="E299" s="24"/>
    </row>
    <row r="300" ht="15.75" customHeight="1">
      <c r="A300" s="8">
        <v>45551.0</v>
      </c>
      <c r="B300" s="22">
        <v>4.66239964440238</v>
      </c>
      <c r="C300" s="23">
        <f t="shared" si="1"/>
        <v>1</v>
      </c>
      <c r="D300" s="23">
        <f t="shared" si="2"/>
        <v>1.000129511</v>
      </c>
      <c r="E300" s="24"/>
    </row>
    <row r="301" ht="15.75" customHeight="1">
      <c r="A301" s="8">
        <v>45552.0</v>
      </c>
      <c r="B301" s="22">
        <v>4.66239964440238</v>
      </c>
      <c r="C301" s="23">
        <f t="shared" si="1"/>
        <v>1</v>
      </c>
      <c r="D301" s="23">
        <f t="shared" si="2"/>
        <v>1.000129511</v>
      </c>
      <c r="E301" s="24"/>
    </row>
    <row r="302" ht="15.75" customHeight="1">
      <c r="A302" s="28">
        <v>45553.0</v>
      </c>
      <c r="B302" s="29">
        <v>4.66239964440238</v>
      </c>
      <c r="C302" s="30">
        <f t="shared" si="1"/>
        <v>1</v>
      </c>
      <c r="D302" s="30">
        <f t="shared" si="2"/>
        <v>1.000129511</v>
      </c>
      <c r="E302" s="31" t="s">
        <v>76</v>
      </c>
    </row>
    <row r="303" ht="15.75" customHeight="1">
      <c r="A303" s="8">
        <v>45554.0</v>
      </c>
      <c r="B303" s="22">
        <v>4.66239964440238</v>
      </c>
      <c r="C303" s="23">
        <f t="shared" si="1"/>
        <v>1</v>
      </c>
      <c r="D303" s="23">
        <f t="shared" si="2"/>
        <v>1.000129511</v>
      </c>
      <c r="E303" s="24"/>
    </row>
    <row r="304" ht="15.75" customHeight="1">
      <c r="A304" s="8">
        <v>45555.0</v>
      </c>
      <c r="B304" s="22">
        <v>4.66239964440238</v>
      </c>
      <c r="C304" s="23">
        <f t="shared" si="1"/>
        <v>3</v>
      </c>
      <c r="D304" s="23">
        <f t="shared" si="2"/>
        <v>1.000388533</v>
      </c>
      <c r="E304" s="24"/>
    </row>
    <row r="305" ht="15.75" customHeight="1">
      <c r="A305" s="8">
        <v>45558.0</v>
      </c>
      <c r="B305" s="22">
        <v>4.66239964440238</v>
      </c>
      <c r="C305" s="23">
        <f t="shared" si="1"/>
        <v>1</v>
      </c>
      <c r="D305" s="23">
        <f t="shared" si="2"/>
        <v>1.000129511</v>
      </c>
      <c r="E305" s="24"/>
    </row>
    <row r="306" ht="15.75" customHeight="1">
      <c r="A306" s="8">
        <v>45559.0</v>
      </c>
      <c r="B306" s="22">
        <v>4.66239964440238</v>
      </c>
      <c r="C306" s="23">
        <f t="shared" si="1"/>
        <v>1</v>
      </c>
      <c r="D306" s="23">
        <f t="shared" si="2"/>
        <v>1.000129511</v>
      </c>
      <c r="E306" s="24"/>
    </row>
    <row r="307" ht="15.75" customHeight="1">
      <c r="A307" s="8">
        <v>45560.0</v>
      </c>
      <c r="B307" s="22">
        <v>4.66239964440238</v>
      </c>
      <c r="C307" s="23">
        <f t="shared" si="1"/>
        <v>1</v>
      </c>
      <c r="D307" s="23">
        <f t="shared" si="2"/>
        <v>1.000129511</v>
      </c>
      <c r="E307" s="24"/>
    </row>
    <row r="308" ht="15.75" customHeight="1">
      <c r="A308" s="8">
        <v>45561.0</v>
      </c>
      <c r="B308" s="22">
        <v>4.66239964440238</v>
      </c>
      <c r="C308" s="23">
        <f t="shared" si="1"/>
        <v>1</v>
      </c>
      <c r="D308" s="23">
        <f t="shared" si="2"/>
        <v>1.000129511</v>
      </c>
      <c r="E308" s="24"/>
    </row>
    <row r="309" ht="15.75" customHeight="1">
      <c r="A309" s="8">
        <v>45562.0</v>
      </c>
      <c r="B309" s="22">
        <v>4.66239964440238</v>
      </c>
      <c r="C309" s="23">
        <f t="shared" si="1"/>
        <v>3</v>
      </c>
      <c r="D309" s="23">
        <f t="shared" si="2"/>
        <v>1.000388533</v>
      </c>
      <c r="E309" s="24"/>
    </row>
    <row r="310" ht="15.75" customHeight="1">
      <c r="A310" s="8">
        <v>45565.0</v>
      </c>
      <c r="B310" s="22">
        <v>4.66239964440238</v>
      </c>
      <c r="C310" s="23">
        <f t="shared" si="1"/>
        <v>1</v>
      </c>
      <c r="D310" s="23">
        <f t="shared" si="2"/>
        <v>1.000129511</v>
      </c>
      <c r="E310" s="24"/>
    </row>
    <row r="311" ht="15.75" customHeight="1">
      <c r="A311" s="8">
        <v>45566.0</v>
      </c>
      <c r="B311" s="22">
        <v>4.66239964440238</v>
      </c>
      <c r="C311" s="23">
        <f t="shared" si="1"/>
        <v>1</v>
      </c>
      <c r="D311" s="23">
        <f t="shared" si="2"/>
        <v>1.000129511</v>
      </c>
      <c r="E311" s="24"/>
    </row>
    <row r="312" ht="15.75" customHeight="1">
      <c r="A312" s="8">
        <v>45567.0</v>
      </c>
      <c r="B312" s="22">
        <v>4.66239964440238</v>
      </c>
      <c r="C312" s="23">
        <f t="shared" si="1"/>
        <v>1</v>
      </c>
      <c r="D312" s="23">
        <f t="shared" si="2"/>
        <v>1.000129511</v>
      </c>
      <c r="E312" s="24"/>
    </row>
    <row r="313" ht="15.75" customHeight="1">
      <c r="A313" s="8">
        <v>45568.0</v>
      </c>
      <c r="B313" s="22">
        <v>4.66239964440238</v>
      </c>
      <c r="C313" s="23">
        <f t="shared" si="1"/>
        <v>1</v>
      </c>
      <c r="D313" s="23">
        <f t="shared" si="2"/>
        <v>1.000129511</v>
      </c>
      <c r="E313" s="24"/>
    </row>
    <row r="314" ht="15.75" customHeight="1">
      <c r="A314" s="8">
        <v>45569.0</v>
      </c>
      <c r="B314" s="22">
        <v>4.66239964440238</v>
      </c>
      <c r="C314" s="23">
        <f t="shared" si="1"/>
        <v>3</v>
      </c>
      <c r="D314" s="23">
        <f t="shared" si="2"/>
        <v>1.000388533</v>
      </c>
      <c r="E314" s="24"/>
    </row>
    <row r="315" ht="15.75" customHeight="1">
      <c r="A315" s="8">
        <v>45572.0</v>
      </c>
      <c r="B315" s="22">
        <v>4.66239964440238</v>
      </c>
      <c r="C315" s="23">
        <f t="shared" si="1"/>
        <v>1</v>
      </c>
      <c r="D315" s="23">
        <f t="shared" si="2"/>
        <v>1.000129511</v>
      </c>
      <c r="E315" s="24"/>
    </row>
    <row r="316" ht="15.75" customHeight="1">
      <c r="A316" s="8">
        <v>45573.0</v>
      </c>
      <c r="B316" s="22">
        <v>4.66239964440238</v>
      </c>
      <c r="C316" s="23">
        <f t="shared" si="1"/>
        <v>1</v>
      </c>
      <c r="D316" s="23">
        <f t="shared" si="2"/>
        <v>1.000129511</v>
      </c>
      <c r="E316" s="24"/>
    </row>
    <row r="317" ht="15.75" customHeight="1">
      <c r="A317" s="8">
        <v>45574.0</v>
      </c>
      <c r="B317" s="22">
        <v>4.66239964440238</v>
      </c>
      <c r="C317" s="23">
        <f t="shared" si="1"/>
        <v>1</v>
      </c>
      <c r="D317" s="23">
        <f t="shared" si="2"/>
        <v>1.000129511</v>
      </c>
      <c r="E317" s="24"/>
    </row>
    <row r="318" ht="15.75" customHeight="1">
      <c r="A318" s="8">
        <v>45575.0</v>
      </c>
      <c r="B318" s="22">
        <v>4.66239964440238</v>
      </c>
      <c r="C318" s="23">
        <f t="shared" si="1"/>
        <v>1</v>
      </c>
      <c r="D318" s="23">
        <f t="shared" si="2"/>
        <v>1.000129511</v>
      </c>
      <c r="E318" s="24"/>
    </row>
    <row r="319" ht="15.75" customHeight="1">
      <c r="A319" s="8">
        <v>45576.0</v>
      </c>
      <c r="B319" s="22">
        <v>4.66239964440238</v>
      </c>
      <c r="C319" s="23">
        <f t="shared" si="1"/>
        <v>4</v>
      </c>
      <c r="D319" s="23">
        <f t="shared" si="2"/>
        <v>1.000518044</v>
      </c>
      <c r="E319" s="24"/>
    </row>
    <row r="320" ht="15.75" customHeight="1">
      <c r="A320" s="8">
        <v>45580.0</v>
      </c>
      <c r="B320" s="22">
        <v>4.66239964440238</v>
      </c>
      <c r="C320" s="23">
        <f t="shared" si="1"/>
        <v>1</v>
      </c>
      <c r="D320" s="23">
        <f t="shared" si="2"/>
        <v>1.000129511</v>
      </c>
      <c r="E320" s="24"/>
    </row>
    <row r="321" ht="15.75" customHeight="1">
      <c r="A321" s="8">
        <v>45581.0</v>
      </c>
      <c r="B321" s="22">
        <v>4.66239964440238</v>
      </c>
      <c r="C321" s="23">
        <f t="shared" si="1"/>
        <v>1</v>
      </c>
      <c r="D321" s="23">
        <f t="shared" si="2"/>
        <v>1.000129511</v>
      </c>
      <c r="E321" s="24"/>
    </row>
    <row r="322" ht="15.75" customHeight="1">
      <c r="A322" s="8">
        <v>45582.0</v>
      </c>
      <c r="B322" s="22">
        <v>4.66239964440238</v>
      </c>
      <c r="C322" s="23">
        <f t="shared" si="1"/>
        <v>1</v>
      </c>
      <c r="D322" s="23">
        <f t="shared" si="2"/>
        <v>1.000129511</v>
      </c>
      <c r="E322" s="24"/>
    </row>
    <row r="323" ht="15.75" customHeight="1">
      <c r="A323" s="8">
        <v>45583.0</v>
      </c>
      <c r="B323" s="22">
        <v>4.66239964440238</v>
      </c>
      <c r="C323" s="23">
        <f t="shared" si="1"/>
        <v>3</v>
      </c>
      <c r="D323" s="23">
        <f t="shared" si="2"/>
        <v>1.000388533</v>
      </c>
      <c r="E323" s="24"/>
    </row>
    <row r="324" ht="15.75" customHeight="1">
      <c r="A324" s="8">
        <v>45586.0</v>
      </c>
      <c r="B324" s="22">
        <v>4.66239964440238</v>
      </c>
      <c r="C324" s="23">
        <f t="shared" si="1"/>
        <v>1</v>
      </c>
      <c r="D324" s="23">
        <f t="shared" si="2"/>
        <v>1.000129511</v>
      </c>
      <c r="E324" s="24"/>
    </row>
    <row r="325" ht="15.75" customHeight="1">
      <c r="A325" s="8">
        <v>45587.0</v>
      </c>
      <c r="B325" s="22">
        <v>4.66239964440238</v>
      </c>
      <c r="C325" s="23">
        <f t="shared" si="1"/>
        <v>1</v>
      </c>
      <c r="D325" s="23">
        <f t="shared" si="2"/>
        <v>1.000129511</v>
      </c>
      <c r="E325" s="24"/>
    </row>
    <row r="326" ht="15.75" customHeight="1">
      <c r="A326" s="8">
        <v>45588.0</v>
      </c>
      <c r="B326" s="22">
        <v>4.66239964440238</v>
      </c>
      <c r="C326" s="23">
        <f t="shared" si="1"/>
        <v>1</v>
      </c>
      <c r="D326" s="23">
        <f t="shared" si="2"/>
        <v>1.000129511</v>
      </c>
      <c r="E326" s="24"/>
    </row>
    <row r="327" ht="15.75" customHeight="1">
      <c r="A327" s="8">
        <v>45589.0</v>
      </c>
      <c r="B327" s="22">
        <v>4.66239964440238</v>
      </c>
      <c r="C327" s="23">
        <f t="shared" si="1"/>
        <v>1</v>
      </c>
      <c r="D327" s="23">
        <f t="shared" si="2"/>
        <v>1.000129511</v>
      </c>
      <c r="E327" s="24"/>
    </row>
    <row r="328" ht="15.75" customHeight="1">
      <c r="A328" s="8">
        <v>45590.0</v>
      </c>
      <c r="B328" s="22">
        <v>4.66239964440238</v>
      </c>
      <c r="C328" s="23">
        <f t="shared" si="1"/>
        <v>3</v>
      </c>
      <c r="D328" s="23">
        <f t="shared" si="2"/>
        <v>1.000388533</v>
      </c>
      <c r="E328" s="24"/>
    </row>
    <row r="329" ht="15.75" customHeight="1">
      <c r="A329" s="8">
        <v>45593.0</v>
      </c>
      <c r="B329" s="22">
        <v>4.66239964440238</v>
      </c>
      <c r="C329" s="23">
        <f t="shared" si="1"/>
        <v>1</v>
      </c>
      <c r="D329" s="23">
        <f t="shared" si="2"/>
        <v>1.000129511</v>
      </c>
      <c r="E329" s="24"/>
    </row>
    <row r="330" ht="15.75" customHeight="1">
      <c r="A330" s="8">
        <v>45594.0</v>
      </c>
      <c r="B330" s="22">
        <v>4.66239964440238</v>
      </c>
      <c r="C330" s="23">
        <f t="shared" si="1"/>
        <v>1</v>
      </c>
      <c r="D330" s="23">
        <f t="shared" si="2"/>
        <v>1.000129511</v>
      </c>
      <c r="E330" s="24"/>
    </row>
    <row r="331" ht="15.75" customHeight="1">
      <c r="A331" s="8">
        <v>45595.0</v>
      </c>
      <c r="B331" s="22">
        <v>4.66239964440238</v>
      </c>
      <c r="C331" s="23">
        <f t="shared" si="1"/>
        <v>1</v>
      </c>
      <c r="D331" s="23">
        <f t="shared" si="2"/>
        <v>1.000129511</v>
      </c>
      <c r="E331" s="24"/>
    </row>
    <row r="332" ht="15.75" customHeight="1">
      <c r="A332" s="8">
        <v>45596.0</v>
      </c>
      <c r="B332" s="22">
        <v>4.66239964440238</v>
      </c>
      <c r="C332" s="23">
        <f t="shared" si="1"/>
        <v>1</v>
      </c>
      <c r="D332" s="23">
        <f t="shared" si="2"/>
        <v>1.000129511</v>
      </c>
      <c r="E332" s="24"/>
    </row>
    <row r="333" ht="15.75" customHeight="1">
      <c r="A333" s="8">
        <v>45597.0</v>
      </c>
      <c r="B333" s="22">
        <v>4.66239964440238</v>
      </c>
      <c r="C333" s="23">
        <f t="shared" si="1"/>
        <v>3</v>
      </c>
      <c r="D333" s="23">
        <f t="shared" si="2"/>
        <v>1.000388533</v>
      </c>
      <c r="E333" s="24"/>
    </row>
    <row r="334" ht="15.75" customHeight="1">
      <c r="A334" s="8">
        <v>45600.0</v>
      </c>
      <c r="B334" s="22">
        <v>4.66239964440238</v>
      </c>
      <c r="C334" s="23">
        <f t="shared" si="1"/>
        <v>1</v>
      </c>
      <c r="D334" s="23">
        <f t="shared" si="2"/>
        <v>1.000129511</v>
      </c>
      <c r="E334" s="24"/>
    </row>
    <row r="335" ht="15.75" customHeight="1">
      <c r="A335" s="8">
        <v>45601.0</v>
      </c>
      <c r="B335" s="22">
        <v>4.66239964440238</v>
      </c>
      <c r="C335" s="23">
        <f t="shared" si="1"/>
        <v>1</v>
      </c>
      <c r="D335" s="23">
        <f t="shared" si="2"/>
        <v>1.000129511</v>
      </c>
      <c r="E335" s="24"/>
    </row>
    <row r="336" ht="15.75" customHeight="1">
      <c r="A336" s="8">
        <v>45602.0</v>
      </c>
      <c r="B336" s="22">
        <v>4.66239964440238</v>
      </c>
      <c r="C336" s="23">
        <f t="shared" si="1"/>
        <v>1</v>
      </c>
      <c r="D336" s="23">
        <f t="shared" si="2"/>
        <v>1.000129511</v>
      </c>
      <c r="E336" s="24"/>
    </row>
    <row r="337" ht="15.75" customHeight="1">
      <c r="A337" s="28">
        <v>45603.0</v>
      </c>
      <c r="B337" s="29">
        <v>4.66239964440238</v>
      </c>
      <c r="C337" s="30">
        <f t="shared" si="1"/>
        <v>1</v>
      </c>
      <c r="D337" s="30">
        <f t="shared" si="2"/>
        <v>1.000129511</v>
      </c>
      <c r="E337" s="31" t="s">
        <v>76</v>
      </c>
    </row>
    <row r="338" ht="15.75" customHeight="1">
      <c r="A338" s="8">
        <v>45604.0</v>
      </c>
      <c r="B338" s="22">
        <v>4.66239964440238</v>
      </c>
      <c r="C338" s="23">
        <f t="shared" si="1"/>
        <v>4</v>
      </c>
      <c r="D338" s="23">
        <f t="shared" si="2"/>
        <v>1.000518044</v>
      </c>
      <c r="E338" s="24"/>
    </row>
    <row r="339" ht="15.75" customHeight="1">
      <c r="A339" s="8">
        <v>45608.0</v>
      </c>
      <c r="B339" s="22">
        <v>4.66239964440238</v>
      </c>
      <c r="C339" s="23">
        <f t="shared" si="1"/>
        <v>1</v>
      </c>
      <c r="D339" s="23">
        <f t="shared" si="2"/>
        <v>1.000129511</v>
      </c>
      <c r="E339" s="24"/>
    </row>
    <row r="340" ht="15.75" customHeight="1">
      <c r="A340" s="8">
        <v>45609.0</v>
      </c>
      <c r="B340" s="22">
        <v>4.66239964440238</v>
      </c>
      <c r="C340" s="23">
        <f t="shared" si="1"/>
        <v>1</v>
      </c>
      <c r="D340" s="23">
        <f t="shared" si="2"/>
        <v>1.000129511</v>
      </c>
      <c r="E340" s="24"/>
    </row>
    <row r="341" ht="15.75" customHeight="1">
      <c r="A341" s="8">
        <v>45610.0</v>
      </c>
      <c r="B341" s="22">
        <v>4.66239964440238</v>
      </c>
      <c r="C341" s="23">
        <f t="shared" si="1"/>
        <v>1</v>
      </c>
      <c r="D341" s="23">
        <f t="shared" si="2"/>
        <v>1.000129511</v>
      </c>
      <c r="E341" s="24"/>
    </row>
    <row r="342" ht="15.75" customHeight="1">
      <c r="A342" s="8">
        <v>45611.0</v>
      </c>
      <c r="B342" s="22">
        <v>4.66239964440238</v>
      </c>
      <c r="C342" s="23">
        <f t="shared" si="1"/>
        <v>3</v>
      </c>
      <c r="D342" s="23">
        <f t="shared" si="2"/>
        <v>1.000388533</v>
      </c>
      <c r="E342" s="24"/>
    </row>
    <row r="343" ht="15.75" customHeight="1">
      <c r="A343" s="8">
        <v>45614.0</v>
      </c>
      <c r="B343" s="22">
        <v>4.66239964440238</v>
      </c>
      <c r="C343" s="23">
        <f t="shared" si="1"/>
        <v>1</v>
      </c>
      <c r="D343" s="23">
        <f t="shared" si="2"/>
        <v>1.000129511</v>
      </c>
      <c r="E343" s="24"/>
    </row>
    <row r="344" ht="15.75" customHeight="1">
      <c r="A344" s="8">
        <v>45615.0</v>
      </c>
      <c r="B344" s="22">
        <v>4.66239964440238</v>
      </c>
      <c r="C344" s="23">
        <f t="shared" si="1"/>
        <v>1</v>
      </c>
      <c r="D344" s="23">
        <f t="shared" si="2"/>
        <v>1.000129511</v>
      </c>
      <c r="E344" s="24"/>
    </row>
    <row r="345" ht="15.75" customHeight="1">
      <c r="A345" s="8">
        <v>45616.0</v>
      </c>
      <c r="B345" s="22">
        <v>4.66239964440238</v>
      </c>
      <c r="C345" s="23">
        <f t="shared" si="1"/>
        <v>1</v>
      </c>
      <c r="D345" s="23">
        <f t="shared" si="2"/>
        <v>1.000129511</v>
      </c>
      <c r="E345" s="24"/>
    </row>
    <row r="346" ht="15.75" customHeight="1">
      <c r="A346" s="8">
        <v>45617.0</v>
      </c>
      <c r="B346" s="22">
        <v>4.66239964440238</v>
      </c>
      <c r="C346" s="23">
        <f t="shared" si="1"/>
        <v>1</v>
      </c>
      <c r="D346" s="23">
        <f t="shared" si="2"/>
        <v>1.000129511</v>
      </c>
      <c r="E346" s="24"/>
    </row>
    <row r="347" ht="15.75" customHeight="1">
      <c r="A347" s="8">
        <v>45618.0</v>
      </c>
      <c r="B347" s="22">
        <v>4.66239964440238</v>
      </c>
      <c r="C347" s="23">
        <f t="shared" si="1"/>
        <v>3</v>
      </c>
      <c r="D347" s="23">
        <f t="shared" si="2"/>
        <v>1.000388533</v>
      </c>
      <c r="E347" s="24"/>
    </row>
    <row r="348" ht="15.75" customHeight="1">
      <c r="A348" s="8">
        <v>45621.0</v>
      </c>
      <c r="B348" s="22">
        <v>4.66239964440238</v>
      </c>
      <c r="C348" s="23">
        <f t="shared" si="1"/>
        <v>1</v>
      </c>
      <c r="D348" s="23">
        <f t="shared" si="2"/>
        <v>1.000129511</v>
      </c>
      <c r="E348" s="24"/>
    </row>
    <row r="349" ht="15.75" customHeight="1">
      <c r="A349" s="8">
        <v>45622.0</v>
      </c>
      <c r="B349" s="22">
        <v>4.66239964440238</v>
      </c>
      <c r="C349" s="23">
        <f t="shared" si="1"/>
        <v>1</v>
      </c>
      <c r="D349" s="23">
        <f t="shared" si="2"/>
        <v>1.000129511</v>
      </c>
      <c r="E349" s="24"/>
    </row>
    <row r="350" ht="15.75" customHeight="1">
      <c r="A350" s="8">
        <v>45623.0</v>
      </c>
      <c r="B350" s="22">
        <v>4.66239964440238</v>
      </c>
      <c r="C350" s="23">
        <f t="shared" si="1"/>
        <v>2</v>
      </c>
      <c r="D350" s="23">
        <f t="shared" si="2"/>
        <v>1.000259022</v>
      </c>
      <c r="E350" s="24"/>
    </row>
    <row r="351" ht="15.75" customHeight="1">
      <c r="A351" s="8">
        <v>45625.0</v>
      </c>
      <c r="B351" s="22">
        <v>4.66239964440238</v>
      </c>
      <c r="C351" s="23">
        <f t="shared" si="1"/>
        <v>3</v>
      </c>
      <c r="D351" s="23">
        <f t="shared" si="2"/>
        <v>1.000388533</v>
      </c>
      <c r="E351" s="24"/>
    </row>
    <row r="352" ht="15.75" customHeight="1">
      <c r="A352" s="8">
        <v>45628.0</v>
      </c>
      <c r="B352" s="22">
        <v>4.66239964440238</v>
      </c>
      <c r="C352" s="23">
        <f t="shared" si="1"/>
        <v>1</v>
      </c>
      <c r="D352" s="23">
        <f t="shared" si="2"/>
        <v>1.000129511</v>
      </c>
      <c r="E352" s="24"/>
    </row>
    <row r="353" ht="15.75" customHeight="1">
      <c r="A353" s="8">
        <v>45629.0</v>
      </c>
      <c r="B353" s="22">
        <v>4.66239964440238</v>
      </c>
      <c r="C353" s="23">
        <f t="shared" si="1"/>
        <v>1</v>
      </c>
      <c r="D353" s="23">
        <f t="shared" si="2"/>
        <v>1.000129511</v>
      </c>
      <c r="E353" s="24"/>
    </row>
    <row r="354" ht="15.75" customHeight="1">
      <c r="A354" s="8">
        <v>45630.0</v>
      </c>
      <c r="B354" s="22">
        <v>4.66239964440238</v>
      </c>
      <c r="C354" s="23">
        <f t="shared" si="1"/>
        <v>1</v>
      </c>
      <c r="D354" s="23">
        <f t="shared" si="2"/>
        <v>1.000129511</v>
      </c>
      <c r="E354" s="24"/>
    </row>
    <row r="355" ht="15.75" customHeight="1">
      <c r="A355" s="8">
        <v>45631.0</v>
      </c>
      <c r="B355" s="22">
        <v>4.66239964440238</v>
      </c>
      <c r="C355" s="23">
        <f t="shared" si="1"/>
        <v>1</v>
      </c>
      <c r="D355" s="23">
        <f t="shared" si="2"/>
        <v>1.000129511</v>
      </c>
      <c r="E355" s="24"/>
    </row>
    <row r="356" ht="15.75" customHeight="1">
      <c r="A356" s="8">
        <v>45632.0</v>
      </c>
      <c r="B356" s="22">
        <v>4.66239964440238</v>
      </c>
      <c r="C356" s="23">
        <f t="shared" si="1"/>
        <v>3</v>
      </c>
      <c r="D356" s="23">
        <f t="shared" si="2"/>
        <v>1.000388533</v>
      </c>
      <c r="E356" s="24"/>
    </row>
    <row r="357" ht="15.75" customHeight="1">
      <c r="A357" s="8">
        <v>45635.0</v>
      </c>
      <c r="B357" s="22">
        <v>4.66239964440238</v>
      </c>
      <c r="C357" s="23">
        <f t="shared" si="1"/>
        <v>1</v>
      </c>
      <c r="D357" s="23">
        <f t="shared" si="2"/>
        <v>1.000129511</v>
      </c>
      <c r="E357" s="24"/>
    </row>
    <row r="358" ht="15.75" customHeight="1">
      <c r="A358" s="8">
        <v>45636.0</v>
      </c>
      <c r="B358" s="22">
        <v>4.66239964440238</v>
      </c>
      <c r="C358" s="23">
        <f t="shared" si="1"/>
        <v>1</v>
      </c>
      <c r="D358" s="23">
        <f t="shared" si="2"/>
        <v>1.000129511</v>
      </c>
      <c r="E358" s="24"/>
    </row>
    <row r="359" ht="15.75" customHeight="1">
      <c r="A359" s="8">
        <v>45637.0</v>
      </c>
      <c r="B359" s="22">
        <v>4.66239964440238</v>
      </c>
      <c r="C359" s="23">
        <f t="shared" si="1"/>
        <v>1</v>
      </c>
      <c r="D359" s="23">
        <f t="shared" si="2"/>
        <v>1.000129511</v>
      </c>
      <c r="E359" s="24"/>
    </row>
    <row r="360" ht="15.75" customHeight="1">
      <c r="A360" s="8">
        <v>45638.0</v>
      </c>
      <c r="B360" s="22">
        <v>4.66239964440238</v>
      </c>
      <c r="C360" s="23">
        <f t="shared" si="1"/>
        <v>1</v>
      </c>
      <c r="D360" s="23">
        <f t="shared" si="2"/>
        <v>1.000129511</v>
      </c>
      <c r="E360" s="24"/>
    </row>
    <row r="361" ht="15.75" customHeight="1">
      <c r="A361" s="8">
        <v>45639.0</v>
      </c>
      <c r="B361" s="22">
        <v>4.66239964440238</v>
      </c>
      <c r="C361" s="23">
        <f t="shared" si="1"/>
        <v>3</v>
      </c>
      <c r="D361" s="23">
        <f t="shared" si="2"/>
        <v>1.000388533</v>
      </c>
      <c r="E361" s="24"/>
    </row>
    <row r="362" ht="15.75" customHeight="1">
      <c r="A362" s="8">
        <v>45642.0</v>
      </c>
      <c r="B362" s="22">
        <v>4.66239964440238</v>
      </c>
      <c r="C362" s="23">
        <f t="shared" si="1"/>
        <v>1</v>
      </c>
      <c r="D362" s="23">
        <f t="shared" si="2"/>
        <v>1.000129511</v>
      </c>
      <c r="E362" s="24"/>
    </row>
    <row r="363" ht="15.75" customHeight="1">
      <c r="A363" s="8">
        <v>45643.0</v>
      </c>
      <c r="B363" s="22">
        <v>4.66239964440238</v>
      </c>
      <c r="C363" s="23">
        <f t="shared" si="1"/>
        <v>1</v>
      </c>
      <c r="D363" s="23">
        <f t="shared" si="2"/>
        <v>1.000129511</v>
      </c>
      <c r="E363" s="24"/>
    </row>
    <row r="364" ht="15.75" customHeight="1">
      <c r="A364" s="28">
        <v>45644.0</v>
      </c>
      <c r="B364" s="29">
        <v>4.66239964440238</v>
      </c>
      <c r="C364" s="30">
        <f t="shared" si="1"/>
        <v>1</v>
      </c>
      <c r="D364" s="30">
        <f t="shared" si="2"/>
        <v>1.000129511</v>
      </c>
      <c r="E364" s="31" t="s">
        <v>76</v>
      </c>
    </row>
    <row r="365" ht="15.75" customHeight="1">
      <c r="A365" s="8">
        <v>45645.0</v>
      </c>
      <c r="B365" s="22">
        <v>4.66239964440238</v>
      </c>
      <c r="C365" s="23">
        <f t="shared" si="1"/>
        <v>1</v>
      </c>
      <c r="D365" s="23">
        <f t="shared" si="2"/>
        <v>1.000129511</v>
      </c>
      <c r="E365" s="24"/>
    </row>
    <row r="366" ht="15.75" customHeight="1">
      <c r="A366" s="8">
        <v>45646.0</v>
      </c>
      <c r="B366" s="22">
        <v>4.66239964440238</v>
      </c>
      <c r="C366" s="23">
        <f t="shared" si="1"/>
        <v>3</v>
      </c>
      <c r="D366" s="23">
        <f t="shared" si="2"/>
        <v>1.000388533</v>
      </c>
      <c r="E366" s="24"/>
    </row>
    <row r="367" ht="15.75" customHeight="1">
      <c r="A367" s="8">
        <v>45649.0</v>
      </c>
      <c r="B367" s="22">
        <v>4.66239964440238</v>
      </c>
      <c r="C367" s="23">
        <f t="shared" si="1"/>
        <v>1</v>
      </c>
      <c r="D367" s="23">
        <f t="shared" si="2"/>
        <v>1.000129511</v>
      </c>
      <c r="E367" s="24"/>
    </row>
    <row r="368" ht="15.75" customHeight="1">
      <c r="A368" s="8">
        <v>45650.0</v>
      </c>
      <c r="B368" s="22">
        <v>4.66239964440238</v>
      </c>
      <c r="C368" s="23">
        <f t="shared" si="1"/>
        <v>2</v>
      </c>
      <c r="D368" s="23">
        <f t="shared" si="2"/>
        <v>1.000259022</v>
      </c>
      <c r="E368" s="24"/>
    </row>
    <row r="369" ht="15.75" customHeight="1">
      <c r="A369" s="8">
        <v>45652.0</v>
      </c>
      <c r="B369" s="22">
        <v>4.66239964440238</v>
      </c>
      <c r="C369" s="23">
        <f t="shared" si="1"/>
        <v>1</v>
      </c>
      <c r="D369" s="23">
        <f t="shared" si="2"/>
        <v>1.000129511</v>
      </c>
      <c r="E369" s="24"/>
    </row>
    <row r="370" ht="15.75" customHeight="1">
      <c r="A370" s="8">
        <v>45653.0</v>
      </c>
      <c r="B370" s="22">
        <v>4.66239964440238</v>
      </c>
      <c r="C370" s="23">
        <f t="shared" si="1"/>
        <v>3</v>
      </c>
      <c r="D370" s="23">
        <f t="shared" si="2"/>
        <v>1.000388533</v>
      </c>
      <c r="E370" s="24"/>
    </row>
    <row r="371" ht="15.75" customHeight="1">
      <c r="A371" s="8">
        <v>45656.0</v>
      </c>
      <c r="B371" s="22">
        <v>4.66239964440238</v>
      </c>
      <c r="C371" s="23">
        <f t="shared" si="1"/>
        <v>1</v>
      </c>
      <c r="D371" s="23">
        <f t="shared" si="2"/>
        <v>1.000129511</v>
      </c>
      <c r="E371" s="24"/>
    </row>
    <row r="372" ht="15.75" customHeight="1">
      <c r="A372" s="8">
        <v>45657.0</v>
      </c>
      <c r="B372" s="22">
        <v>4.66239964440238</v>
      </c>
      <c r="C372" s="23">
        <f t="shared" si="1"/>
        <v>2</v>
      </c>
      <c r="D372" s="23">
        <f t="shared" si="2"/>
        <v>1.000259022</v>
      </c>
      <c r="E372" s="24"/>
    </row>
    <row r="373" ht="15.75" customHeight="1">
      <c r="A373" s="8">
        <v>45659.0</v>
      </c>
      <c r="B373" s="22">
        <v>4.66239964440238</v>
      </c>
      <c r="C373" s="23">
        <f t="shared" si="1"/>
        <v>1</v>
      </c>
      <c r="D373" s="23">
        <f t="shared" si="2"/>
        <v>1.000129511</v>
      </c>
      <c r="E373" s="24"/>
    </row>
    <row r="374" ht="15.75" customHeight="1">
      <c r="A374" s="8">
        <v>45660.0</v>
      </c>
      <c r="B374" s="22">
        <v>4.66239964440238</v>
      </c>
      <c r="C374" s="23">
        <f t="shared" si="1"/>
        <v>3</v>
      </c>
      <c r="D374" s="23">
        <f t="shared" si="2"/>
        <v>1.000388533</v>
      </c>
      <c r="E374" s="24"/>
    </row>
    <row r="375" ht="15.75" customHeight="1">
      <c r="A375" s="8">
        <v>45663.0</v>
      </c>
      <c r="B375" s="22">
        <v>4.66239964440238</v>
      </c>
      <c r="C375" s="23">
        <f t="shared" si="1"/>
        <v>1</v>
      </c>
      <c r="D375" s="23">
        <f t="shared" si="2"/>
        <v>1.000129511</v>
      </c>
      <c r="E375" s="24"/>
    </row>
    <row r="376" ht="15.75" customHeight="1">
      <c r="A376" s="8">
        <v>45664.0</v>
      </c>
      <c r="B376" s="22">
        <v>4.66239964440238</v>
      </c>
      <c r="C376" s="23">
        <f t="shared" si="1"/>
        <v>1</v>
      </c>
      <c r="D376" s="23">
        <f t="shared" si="2"/>
        <v>1.000129511</v>
      </c>
      <c r="E376" s="24"/>
    </row>
    <row r="377" ht="15.75" customHeight="1">
      <c r="A377" s="8">
        <v>45665.0</v>
      </c>
      <c r="B377" s="22">
        <v>4.66239964440238</v>
      </c>
      <c r="C377" s="23">
        <f t="shared" si="1"/>
        <v>1</v>
      </c>
      <c r="D377" s="23">
        <f t="shared" si="2"/>
        <v>1.000129511</v>
      </c>
      <c r="E377" s="24"/>
    </row>
    <row r="378" ht="15.75" customHeight="1">
      <c r="A378" s="8">
        <v>45666.0</v>
      </c>
      <c r="B378" s="22">
        <v>4.66239964440238</v>
      </c>
      <c r="C378" s="23">
        <f t="shared" si="1"/>
        <v>1</v>
      </c>
      <c r="D378" s="23">
        <f t="shared" si="2"/>
        <v>1.000129511</v>
      </c>
      <c r="E378" s="24"/>
    </row>
    <row r="379" ht="15.75" customHeight="1">
      <c r="A379" s="8">
        <v>45667.0</v>
      </c>
      <c r="B379" s="22">
        <v>4.66239964440238</v>
      </c>
      <c r="C379" s="23">
        <f t="shared" si="1"/>
        <v>3</v>
      </c>
      <c r="D379" s="23">
        <f t="shared" si="2"/>
        <v>1.000388533</v>
      </c>
      <c r="E379" s="24"/>
    </row>
    <row r="380" ht="15.75" customHeight="1">
      <c r="A380" s="8">
        <v>45670.0</v>
      </c>
      <c r="B380" s="22">
        <v>4.66239964440238</v>
      </c>
      <c r="C380" s="23">
        <f t="shared" si="1"/>
        <v>1</v>
      </c>
      <c r="D380" s="23">
        <f t="shared" si="2"/>
        <v>1.000129511</v>
      </c>
      <c r="E380" s="24"/>
    </row>
    <row r="381" ht="15.75" customHeight="1">
      <c r="A381" s="8">
        <v>45671.0</v>
      </c>
      <c r="B381" s="22">
        <v>4.66239964440238</v>
      </c>
      <c r="C381" s="23">
        <f t="shared" si="1"/>
        <v>1</v>
      </c>
      <c r="D381" s="23">
        <f t="shared" si="2"/>
        <v>1.000129511</v>
      </c>
      <c r="E381" s="24"/>
    </row>
    <row r="382" ht="15.75" customHeight="1">
      <c r="A382" s="8">
        <v>45672.0</v>
      </c>
      <c r="B382" s="22">
        <v>4.66239964440238</v>
      </c>
      <c r="C382" s="23">
        <f t="shared" si="1"/>
        <v>1</v>
      </c>
      <c r="D382" s="23">
        <f t="shared" si="2"/>
        <v>1.000129511</v>
      </c>
      <c r="E382" s="24"/>
    </row>
    <row r="383" ht="15.75" customHeight="1">
      <c r="A383" s="8">
        <v>45673.0</v>
      </c>
      <c r="B383" s="22">
        <v>4.66239964440238</v>
      </c>
      <c r="C383" s="23">
        <f t="shared" si="1"/>
        <v>1</v>
      </c>
      <c r="D383" s="23">
        <f t="shared" si="2"/>
        <v>1.000129511</v>
      </c>
      <c r="E383" s="24"/>
    </row>
    <row r="384" ht="15.75" customHeight="1">
      <c r="A384" s="8">
        <v>45674.0</v>
      </c>
      <c r="B384" s="22">
        <v>4.66239964440238</v>
      </c>
      <c r="C384" s="23">
        <f t="shared" si="1"/>
        <v>4</v>
      </c>
      <c r="D384" s="23">
        <f t="shared" si="2"/>
        <v>1.000518044</v>
      </c>
      <c r="E384" s="24"/>
    </row>
    <row r="385" ht="15.75" customHeight="1">
      <c r="A385" s="8">
        <v>45678.0</v>
      </c>
      <c r="B385" s="22">
        <v>4.66239964440238</v>
      </c>
      <c r="C385" s="23">
        <f t="shared" si="1"/>
        <v>1</v>
      </c>
      <c r="D385" s="23">
        <f t="shared" si="2"/>
        <v>1.000129511</v>
      </c>
      <c r="E385" s="24"/>
    </row>
    <row r="386" ht="15.75" customHeight="1">
      <c r="A386" s="8">
        <v>45679.0</v>
      </c>
      <c r="B386" s="22">
        <v>4.66239964440238</v>
      </c>
      <c r="C386" s="23">
        <f t="shared" si="1"/>
        <v>1</v>
      </c>
      <c r="D386" s="23">
        <f t="shared" si="2"/>
        <v>1.000129511</v>
      </c>
      <c r="E386" s="24"/>
    </row>
    <row r="387" ht="15.75" customHeight="1">
      <c r="A387" s="8">
        <v>45680.0</v>
      </c>
      <c r="B387" s="22">
        <v>4.66239964440238</v>
      </c>
      <c r="C387" s="23">
        <f t="shared" si="1"/>
        <v>1</v>
      </c>
      <c r="D387" s="23">
        <f t="shared" si="2"/>
        <v>1.000129511</v>
      </c>
      <c r="E387" s="24"/>
    </row>
    <row r="388" ht="15.75" customHeight="1">
      <c r="A388" s="8">
        <v>45681.0</v>
      </c>
      <c r="B388" s="22">
        <v>4.66239964440238</v>
      </c>
      <c r="C388" s="23">
        <f t="shared" si="1"/>
        <v>3</v>
      </c>
      <c r="D388" s="23">
        <f t="shared" si="2"/>
        <v>1.000388533</v>
      </c>
      <c r="E388" s="24"/>
    </row>
    <row r="389" ht="15.75" customHeight="1">
      <c r="A389" s="8">
        <v>45684.0</v>
      </c>
      <c r="B389" s="22">
        <v>4.66239964440238</v>
      </c>
      <c r="C389" s="23">
        <f t="shared" si="1"/>
        <v>1</v>
      </c>
      <c r="D389" s="23">
        <f t="shared" si="2"/>
        <v>1.000129511</v>
      </c>
      <c r="E389" s="24"/>
    </row>
    <row r="390" ht="15.75" customHeight="1">
      <c r="A390" s="8">
        <v>45685.0</v>
      </c>
      <c r="B390" s="22">
        <v>4.66239964440238</v>
      </c>
      <c r="C390" s="23">
        <v>1.0</v>
      </c>
      <c r="D390" s="23">
        <f t="shared" si="2"/>
        <v>1.000129511</v>
      </c>
      <c r="E390" s="24"/>
    </row>
    <row r="391" ht="15.75" customHeight="1">
      <c r="E391" s="24"/>
    </row>
    <row r="392" ht="15.75" customHeight="1">
      <c r="E392" s="24"/>
    </row>
    <row r="393" ht="15.75" customHeight="1">
      <c r="E393" s="24"/>
    </row>
    <row r="394" ht="15.75" customHeight="1">
      <c r="E394" s="24"/>
    </row>
    <row r="395" ht="15.75" customHeight="1">
      <c r="E395" s="24"/>
    </row>
    <row r="396" ht="15.75" customHeight="1">
      <c r="E396" s="24"/>
    </row>
    <row r="397" ht="15.75" customHeight="1">
      <c r="E397" s="24"/>
    </row>
    <row r="398" ht="15.75" customHeight="1">
      <c r="E398" s="24"/>
    </row>
    <row r="399" ht="15.75" customHeight="1">
      <c r="E399" s="24"/>
    </row>
    <row r="400" ht="15.75" customHeight="1">
      <c r="E400" s="24"/>
    </row>
    <row r="401" ht="15.75" customHeight="1">
      <c r="E401" s="24"/>
    </row>
    <row r="402" ht="15.75" customHeight="1">
      <c r="E402" s="24"/>
    </row>
    <row r="403" ht="15.75" customHeight="1">
      <c r="E403" s="24"/>
    </row>
    <row r="404" ht="15.75" customHeight="1">
      <c r="E404" s="24"/>
    </row>
    <row r="405" ht="15.75" customHeight="1">
      <c r="E405" s="24"/>
    </row>
    <row r="406" ht="15.75" customHeight="1">
      <c r="E406" s="24"/>
    </row>
    <row r="407" ht="15.75" customHeight="1">
      <c r="E407" s="24"/>
    </row>
    <row r="408" ht="15.75" customHeight="1">
      <c r="E408" s="24"/>
    </row>
    <row r="409" ht="15.75" customHeight="1">
      <c r="E409" s="24"/>
    </row>
    <row r="410" ht="15.75" customHeight="1">
      <c r="E410" s="24"/>
    </row>
    <row r="411" ht="15.75" customHeight="1">
      <c r="E411" s="24"/>
    </row>
    <row r="412" ht="15.75" customHeight="1">
      <c r="E412" s="24"/>
    </row>
    <row r="413" ht="15.75" customHeight="1">
      <c r="E413" s="24"/>
    </row>
    <row r="414" ht="15.75" customHeight="1">
      <c r="E414" s="24"/>
    </row>
    <row r="415" ht="15.75" customHeight="1">
      <c r="E415" s="24"/>
    </row>
    <row r="416" ht="15.75" customHeight="1">
      <c r="E416" s="24"/>
    </row>
    <row r="417" ht="15.75" customHeight="1">
      <c r="E417" s="24"/>
    </row>
    <row r="418" ht="15.75" customHeight="1">
      <c r="E418" s="24"/>
    </row>
    <row r="419" ht="15.75" customHeight="1">
      <c r="E419" s="24"/>
    </row>
    <row r="420" ht="15.75" customHeight="1">
      <c r="E420" s="24"/>
    </row>
    <row r="421" ht="15.75" customHeight="1">
      <c r="E421" s="24"/>
    </row>
    <row r="422" ht="15.75" customHeight="1">
      <c r="E422" s="24"/>
    </row>
    <row r="423" ht="15.75" customHeight="1">
      <c r="E423" s="24"/>
    </row>
    <row r="424" ht="15.75" customHeight="1">
      <c r="E424" s="24"/>
    </row>
    <row r="425" ht="15.75" customHeight="1">
      <c r="E425" s="24"/>
    </row>
    <row r="426" ht="15.75" customHeight="1">
      <c r="E426" s="24"/>
    </row>
    <row r="427" ht="15.75" customHeight="1">
      <c r="E427" s="24"/>
    </row>
    <row r="428" ht="15.75" customHeight="1">
      <c r="E428" s="24"/>
    </row>
    <row r="429" ht="15.75" customHeight="1">
      <c r="E429" s="24"/>
    </row>
    <row r="430" ht="15.75" customHeight="1">
      <c r="E430" s="24"/>
    </row>
    <row r="431" ht="15.75" customHeight="1">
      <c r="E431" s="24"/>
    </row>
    <row r="432" ht="15.75" customHeight="1">
      <c r="E432" s="24"/>
    </row>
    <row r="433" ht="15.75" customHeight="1">
      <c r="E433" s="24"/>
    </row>
    <row r="434" ht="15.75" customHeight="1">
      <c r="E434" s="24"/>
    </row>
    <row r="435" ht="15.75" customHeight="1">
      <c r="E435" s="24"/>
    </row>
    <row r="436" ht="15.75" customHeight="1">
      <c r="E436" s="24"/>
    </row>
    <row r="437" ht="15.75" customHeight="1">
      <c r="E437" s="24"/>
    </row>
    <row r="438" ht="15.75" customHeight="1">
      <c r="E438" s="24"/>
    </row>
    <row r="439" ht="15.75" customHeight="1">
      <c r="E439" s="24"/>
    </row>
    <row r="440" ht="15.75" customHeight="1">
      <c r="E440" s="24"/>
    </row>
    <row r="441" ht="15.75" customHeight="1">
      <c r="E441" s="24"/>
    </row>
    <row r="442" ht="15.75" customHeight="1">
      <c r="E442" s="24"/>
    </row>
    <row r="443" ht="15.75" customHeight="1">
      <c r="E443" s="24"/>
    </row>
    <row r="444" ht="15.75" customHeight="1">
      <c r="E444" s="24"/>
    </row>
    <row r="445" ht="15.75" customHeight="1">
      <c r="E445" s="24"/>
    </row>
    <row r="446" ht="15.75" customHeight="1">
      <c r="E446" s="24"/>
    </row>
    <row r="447" ht="15.75" customHeight="1">
      <c r="E447" s="24"/>
    </row>
    <row r="448" ht="15.75" customHeight="1">
      <c r="E448" s="24"/>
    </row>
    <row r="449" ht="15.75" customHeight="1">
      <c r="E449" s="24"/>
    </row>
    <row r="450" ht="15.75" customHeight="1">
      <c r="E450" s="24"/>
    </row>
    <row r="451" ht="15.75" customHeight="1">
      <c r="E451" s="24"/>
    </row>
    <row r="452" ht="15.75" customHeight="1">
      <c r="E452" s="24"/>
    </row>
    <row r="453" ht="15.75" customHeight="1">
      <c r="E453" s="24"/>
    </row>
    <row r="454" ht="15.75" customHeight="1">
      <c r="E454" s="24"/>
    </row>
    <row r="455" ht="15.75" customHeight="1">
      <c r="E455" s="24"/>
    </row>
    <row r="456" ht="15.75" customHeight="1">
      <c r="E456" s="24"/>
    </row>
    <row r="457" ht="15.75" customHeight="1">
      <c r="E457" s="24"/>
    </row>
    <row r="458" ht="15.75" customHeight="1">
      <c r="E458" s="24"/>
    </row>
    <row r="459" ht="15.75" customHeight="1">
      <c r="E459" s="24"/>
    </row>
    <row r="460" ht="15.75" customHeight="1">
      <c r="E460" s="24"/>
    </row>
    <row r="461" ht="15.75" customHeight="1">
      <c r="E461" s="24"/>
    </row>
    <row r="462" ht="15.75" customHeight="1">
      <c r="E462" s="24"/>
    </row>
    <row r="463" ht="15.75" customHeight="1">
      <c r="E463" s="24"/>
    </row>
    <row r="464" ht="15.75" customHeight="1">
      <c r="E464" s="24"/>
    </row>
    <row r="465" ht="15.75" customHeight="1">
      <c r="E465" s="24"/>
    </row>
    <row r="466" ht="15.75" customHeight="1">
      <c r="E466" s="24"/>
    </row>
    <row r="467" ht="15.75" customHeight="1">
      <c r="E467" s="24"/>
    </row>
    <row r="468" ht="15.75" customHeight="1">
      <c r="E468" s="24"/>
    </row>
    <row r="469" ht="15.75" customHeight="1">
      <c r="E469" s="24"/>
    </row>
    <row r="470" ht="15.75" customHeight="1">
      <c r="E470" s="24"/>
    </row>
    <row r="471" ht="15.75" customHeight="1">
      <c r="E471" s="24"/>
    </row>
    <row r="472" ht="15.75" customHeight="1">
      <c r="E472" s="24"/>
    </row>
    <row r="473" ht="15.75" customHeight="1">
      <c r="E473" s="24"/>
    </row>
    <row r="474" ht="15.75" customHeight="1">
      <c r="E474" s="24"/>
    </row>
    <row r="475" ht="15.75" customHeight="1">
      <c r="E475" s="24"/>
    </row>
    <row r="476" ht="15.75" customHeight="1">
      <c r="E476" s="24"/>
    </row>
    <row r="477" ht="15.75" customHeight="1">
      <c r="E477" s="24"/>
    </row>
    <row r="478" ht="15.75" customHeight="1">
      <c r="E478" s="24"/>
    </row>
    <row r="479" ht="15.75" customHeight="1">
      <c r="E479" s="24"/>
    </row>
    <row r="480" ht="15.75" customHeight="1">
      <c r="E480" s="24"/>
    </row>
    <row r="481" ht="15.75" customHeight="1">
      <c r="E481" s="24"/>
    </row>
    <row r="482" ht="15.75" customHeight="1">
      <c r="E482" s="24"/>
    </row>
    <row r="483" ht="15.75" customHeight="1">
      <c r="E483" s="24"/>
    </row>
    <row r="484" ht="15.75" customHeight="1">
      <c r="E484" s="24"/>
    </row>
    <row r="485" ht="15.75" customHeight="1">
      <c r="E485" s="24"/>
    </row>
    <row r="486" ht="15.75" customHeight="1">
      <c r="E486" s="24"/>
    </row>
    <row r="487" ht="15.75" customHeight="1">
      <c r="E487" s="24"/>
    </row>
    <row r="488" ht="15.75" customHeight="1">
      <c r="E488" s="24"/>
    </row>
    <row r="489" ht="15.75" customHeight="1">
      <c r="E489" s="24"/>
    </row>
    <row r="490" ht="15.75" customHeight="1">
      <c r="E490" s="24"/>
    </row>
    <row r="491" ht="15.75" customHeight="1">
      <c r="E491" s="24"/>
    </row>
    <row r="492" ht="15.75" customHeight="1">
      <c r="E492" s="24"/>
    </row>
    <row r="493" ht="15.75" customHeight="1">
      <c r="E493" s="24"/>
    </row>
    <row r="494" ht="15.75" customHeight="1">
      <c r="E494" s="24"/>
    </row>
    <row r="495" ht="15.75" customHeight="1">
      <c r="E495" s="24"/>
    </row>
    <row r="496" ht="15.75" customHeight="1">
      <c r="E496" s="24"/>
    </row>
    <row r="497" ht="15.75" customHeight="1">
      <c r="E497" s="24"/>
    </row>
    <row r="498" ht="15.75" customHeight="1">
      <c r="E498" s="24"/>
    </row>
    <row r="499" ht="15.75" customHeight="1">
      <c r="E499" s="24"/>
    </row>
    <row r="500" ht="15.75" customHeight="1">
      <c r="E500" s="24"/>
    </row>
    <row r="501" ht="15.75" customHeight="1">
      <c r="E501" s="24"/>
    </row>
    <row r="502" ht="15.75" customHeight="1">
      <c r="E502" s="24"/>
    </row>
    <row r="503" ht="15.75" customHeight="1">
      <c r="E503" s="24"/>
    </row>
    <row r="504" ht="15.75" customHeight="1">
      <c r="E504" s="24"/>
    </row>
    <row r="505" ht="15.75" customHeight="1">
      <c r="E505" s="24"/>
    </row>
    <row r="506" ht="15.75" customHeight="1">
      <c r="E506" s="24"/>
    </row>
    <row r="507" ht="15.75" customHeight="1">
      <c r="E507" s="24"/>
    </row>
    <row r="508" ht="15.75" customHeight="1">
      <c r="E508" s="24"/>
    </row>
    <row r="509" ht="15.75" customHeight="1">
      <c r="E509" s="24"/>
    </row>
    <row r="510" ht="15.75" customHeight="1">
      <c r="E510" s="24"/>
    </row>
    <row r="511" ht="15.75" customHeight="1">
      <c r="E511" s="24"/>
    </row>
    <row r="512" ht="15.75" customHeight="1">
      <c r="E512" s="24"/>
    </row>
    <row r="513" ht="15.75" customHeight="1">
      <c r="E513" s="24"/>
    </row>
    <row r="514" ht="15.75" customHeight="1">
      <c r="E514" s="24"/>
    </row>
    <row r="515" ht="15.75" customHeight="1">
      <c r="E515" s="24"/>
    </row>
    <row r="516" ht="15.75" customHeight="1">
      <c r="E516" s="24"/>
    </row>
    <row r="517" ht="15.75" customHeight="1">
      <c r="E517" s="24"/>
    </row>
    <row r="518" ht="15.75" customHeight="1">
      <c r="E518" s="24"/>
    </row>
    <row r="519" ht="15.75" customHeight="1">
      <c r="E519" s="24"/>
    </row>
    <row r="520" ht="15.75" customHeight="1">
      <c r="E520" s="24"/>
    </row>
    <row r="521" ht="15.75" customHeight="1">
      <c r="E521" s="24"/>
    </row>
    <row r="522" ht="15.75" customHeight="1">
      <c r="E522" s="24"/>
    </row>
    <row r="523" ht="15.75" customHeight="1">
      <c r="E523" s="24"/>
    </row>
    <row r="524" ht="15.75" customHeight="1">
      <c r="E524" s="24"/>
    </row>
    <row r="525" ht="15.75" customHeight="1">
      <c r="E525" s="24"/>
    </row>
    <row r="526" ht="15.75" customHeight="1">
      <c r="E526" s="24"/>
    </row>
    <row r="527" ht="15.75" customHeight="1">
      <c r="E527" s="24"/>
    </row>
    <row r="528" ht="15.75" customHeight="1">
      <c r="E528" s="24"/>
    </row>
    <row r="529" ht="15.75" customHeight="1">
      <c r="E529" s="24"/>
    </row>
    <row r="530" ht="15.75" customHeight="1">
      <c r="E530" s="24"/>
    </row>
    <row r="531" ht="15.75" customHeight="1">
      <c r="E531" s="24"/>
    </row>
    <row r="532" ht="15.75" customHeight="1">
      <c r="E532" s="24"/>
    </row>
    <row r="533" ht="15.75" customHeight="1">
      <c r="E533" s="24"/>
    </row>
    <row r="534" ht="15.75" customHeight="1">
      <c r="E534" s="24"/>
    </row>
    <row r="535" ht="15.75" customHeight="1">
      <c r="E535" s="24"/>
    </row>
    <row r="536" ht="15.75" customHeight="1">
      <c r="E536" s="24"/>
    </row>
    <row r="537" ht="15.75" customHeight="1">
      <c r="E537" s="24"/>
    </row>
    <row r="538" ht="15.75" customHeight="1">
      <c r="E538" s="24"/>
    </row>
    <row r="539" ht="15.75" customHeight="1">
      <c r="E539" s="24"/>
    </row>
    <row r="540" ht="15.75" customHeight="1">
      <c r="E540" s="24"/>
    </row>
    <row r="541" ht="15.75" customHeight="1">
      <c r="E541" s="24"/>
    </row>
    <row r="542" ht="15.75" customHeight="1">
      <c r="E542" s="24"/>
    </row>
    <row r="543" ht="15.75" customHeight="1">
      <c r="E543" s="24"/>
    </row>
    <row r="544" ht="15.75" customHeight="1">
      <c r="E544" s="24"/>
    </row>
    <row r="545" ht="15.75" customHeight="1">
      <c r="E545" s="24"/>
    </row>
    <row r="546" ht="15.75" customHeight="1">
      <c r="E546" s="24"/>
    </row>
    <row r="547" ht="15.75" customHeight="1">
      <c r="E547" s="24"/>
    </row>
    <row r="548" ht="15.75" customHeight="1">
      <c r="E548" s="24"/>
    </row>
    <row r="549" ht="15.75" customHeight="1">
      <c r="E549" s="24"/>
    </row>
    <row r="550" ht="15.75" customHeight="1">
      <c r="E550" s="24"/>
    </row>
    <row r="551" ht="15.75" customHeight="1">
      <c r="E551" s="24"/>
    </row>
    <row r="552" ht="15.75" customHeight="1">
      <c r="E552" s="24"/>
    </row>
    <row r="553" ht="15.75" customHeight="1">
      <c r="E553" s="24"/>
    </row>
    <row r="554" ht="15.75" customHeight="1">
      <c r="E554" s="24"/>
    </row>
    <row r="555" ht="15.75" customHeight="1">
      <c r="E555" s="24"/>
    </row>
    <row r="556" ht="15.75" customHeight="1">
      <c r="E556" s="24"/>
    </row>
    <row r="557" ht="15.75" customHeight="1">
      <c r="E557" s="24"/>
    </row>
    <row r="558" ht="15.75" customHeight="1">
      <c r="E558" s="24"/>
    </row>
    <row r="559" ht="15.75" customHeight="1">
      <c r="E559" s="24"/>
    </row>
    <row r="560" ht="15.75" customHeight="1">
      <c r="E560" s="24"/>
    </row>
    <row r="561" ht="15.75" customHeight="1">
      <c r="E561" s="24"/>
    </row>
    <row r="562" ht="15.75" customHeight="1">
      <c r="E562" s="24"/>
    </row>
    <row r="563" ht="15.75" customHeight="1">
      <c r="E563" s="24"/>
    </row>
    <row r="564" ht="15.75" customHeight="1">
      <c r="E564" s="24"/>
    </row>
    <row r="565" ht="15.75" customHeight="1">
      <c r="E565" s="24"/>
    </row>
    <row r="566" ht="15.75" customHeight="1">
      <c r="E566" s="24"/>
    </row>
    <row r="567" ht="15.75" customHeight="1">
      <c r="E567" s="24"/>
    </row>
    <row r="568" ht="15.75" customHeight="1">
      <c r="E568" s="24"/>
    </row>
    <row r="569" ht="15.75" customHeight="1">
      <c r="E569" s="24"/>
    </row>
    <row r="570" ht="15.75" customHeight="1">
      <c r="E570" s="24"/>
    </row>
    <row r="571" ht="15.75" customHeight="1">
      <c r="E571" s="24"/>
    </row>
    <row r="572" ht="15.75" customHeight="1">
      <c r="E572" s="24"/>
    </row>
    <row r="573" ht="15.75" customHeight="1">
      <c r="E573" s="24"/>
    </row>
    <row r="574" ht="15.75" customHeight="1">
      <c r="E574" s="24"/>
    </row>
    <row r="575" ht="15.75" customHeight="1">
      <c r="E575" s="24"/>
    </row>
    <row r="576" ht="15.75" customHeight="1">
      <c r="E576" s="24"/>
    </row>
    <row r="577" ht="15.75" customHeight="1">
      <c r="E577" s="24"/>
    </row>
    <row r="578" ht="15.75" customHeight="1">
      <c r="E578" s="24"/>
    </row>
    <row r="579" ht="15.75" customHeight="1">
      <c r="E579" s="24"/>
    </row>
    <row r="580" ht="15.75" customHeight="1">
      <c r="E580" s="24"/>
    </row>
    <row r="581" ht="15.75" customHeight="1">
      <c r="E581" s="24"/>
    </row>
    <row r="582" ht="15.75" customHeight="1">
      <c r="E582" s="24"/>
    </row>
    <row r="583" ht="15.75" customHeight="1">
      <c r="E583" s="24"/>
    </row>
    <row r="584" ht="15.75" customHeight="1">
      <c r="E584" s="24"/>
    </row>
    <row r="585" ht="15.75" customHeight="1">
      <c r="E585" s="24"/>
    </row>
    <row r="586" ht="15.75" customHeight="1">
      <c r="E586" s="24"/>
    </row>
    <row r="587" ht="15.75" customHeight="1">
      <c r="E587" s="24"/>
    </row>
    <row r="588" ht="15.75" customHeight="1">
      <c r="E588" s="24"/>
    </row>
    <row r="589" ht="15.75" customHeight="1">
      <c r="E589" s="24"/>
    </row>
    <row r="590" ht="15.75" customHeight="1">
      <c r="E590" s="24"/>
    </row>
    <row r="591" ht="15.75" customHeight="1">
      <c r="E591" s="24"/>
    </row>
    <row r="592" ht="15.75" customHeight="1">
      <c r="E592" s="24"/>
    </row>
    <row r="593" ht="15.75" customHeight="1">
      <c r="E593" s="24"/>
    </row>
    <row r="594" ht="15.75" customHeight="1">
      <c r="E594" s="24"/>
    </row>
    <row r="595" ht="15.75" customHeight="1">
      <c r="E595" s="24"/>
    </row>
    <row r="596" ht="15.75" customHeight="1">
      <c r="E596" s="24"/>
    </row>
    <row r="597" ht="15.75" customHeight="1">
      <c r="E597" s="24"/>
    </row>
    <row r="598" ht="15.75" customHeight="1">
      <c r="E598" s="24"/>
    </row>
    <row r="599" ht="15.75" customHeight="1">
      <c r="E599" s="24"/>
    </row>
    <row r="600" ht="15.75" customHeight="1">
      <c r="E600" s="24"/>
    </row>
    <row r="601" ht="15.75" customHeight="1">
      <c r="E601" s="24"/>
    </row>
    <row r="602" ht="15.75" customHeight="1">
      <c r="E602" s="24"/>
    </row>
    <row r="603" ht="15.75" customHeight="1">
      <c r="E603" s="24"/>
    </row>
    <row r="604" ht="15.75" customHeight="1">
      <c r="E604" s="24"/>
    </row>
    <row r="605" ht="15.75" customHeight="1">
      <c r="E605" s="24"/>
    </row>
    <row r="606" ht="15.75" customHeight="1">
      <c r="E606" s="24"/>
    </row>
    <row r="607" ht="15.75" customHeight="1">
      <c r="E607" s="24"/>
    </row>
    <row r="608" ht="15.75" customHeight="1">
      <c r="E608" s="24"/>
    </row>
    <row r="609" ht="15.75" customHeight="1">
      <c r="E609" s="24"/>
    </row>
    <row r="610" ht="15.75" customHeight="1">
      <c r="E610" s="24"/>
    </row>
    <row r="611" ht="15.75" customHeight="1">
      <c r="E611" s="24"/>
    </row>
    <row r="612" ht="15.75" customHeight="1">
      <c r="E612" s="24"/>
    </row>
    <row r="613" ht="15.75" customHeight="1">
      <c r="E613" s="24"/>
    </row>
    <row r="614" ht="15.75" customHeight="1">
      <c r="E614" s="24"/>
    </row>
    <row r="615" ht="15.75" customHeight="1">
      <c r="E615" s="24"/>
    </row>
    <row r="616" ht="15.75" customHeight="1">
      <c r="E616" s="24"/>
    </row>
    <row r="617" ht="15.75" customHeight="1">
      <c r="E617" s="24"/>
    </row>
    <row r="618" ht="15.75" customHeight="1">
      <c r="E618" s="24"/>
    </row>
    <row r="619" ht="15.75" customHeight="1">
      <c r="E619" s="24"/>
    </row>
    <row r="620" ht="15.75" customHeight="1">
      <c r="E620" s="24"/>
    </row>
    <row r="621" ht="15.75" customHeight="1">
      <c r="E621" s="24"/>
    </row>
    <row r="622" ht="15.75" customHeight="1">
      <c r="E622" s="24"/>
    </row>
    <row r="623" ht="15.75" customHeight="1">
      <c r="E623" s="24"/>
    </row>
    <row r="624" ht="15.75" customHeight="1">
      <c r="E624" s="24"/>
    </row>
    <row r="625" ht="15.75" customHeight="1">
      <c r="E625" s="24"/>
    </row>
    <row r="626" ht="15.75" customHeight="1">
      <c r="E626" s="24"/>
    </row>
    <row r="627" ht="15.75" customHeight="1">
      <c r="E627" s="24"/>
    </row>
    <row r="628" ht="15.75" customHeight="1">
      <c r="E628" s="24"/>
    </row>
    <row r="629" ht="15.75" customHeight="1">
      <c r="E629" s="24"/>
    </row>
    <row r="630" ht="15.75" customHeight="1">
      <c r="E630" s="24"/>
    </row>
    <row r="631" ht="15.75" customHeight="1">
      <c r="E631" s="24"/>
    </row>
    <row r="632" ht="15.75" customHeight="1">
      <c r="E632" s="24"/>
    </row>
    <row r="633" ht="15.75" customHeight="1">
      <c r="E633" s="24"/>
    </row>
    <row r="634" ht="15.75" customHeight="1">
      <c r="E634" s="24"/>
    </row>
    <row r="635" ht="15.75" customHeight="1">
      <c r="E635" s="24"/>
    </row>
    <row r="636" ht="15.75" customHeight="1">
      <c r="E636" s="24"/>
    </row>
    <row r="637" ht="15.75" customHeight="1">
      <c r="E637" s="24"/>
    </row>
    <row r="638" ht="15.75" customHeight="1">
      <c r="E638" s="24"/>
    </row>
    <row r="639" ht="15.75" customHeight="1">
      <c r="E639" s="24"/>
    </row>
    <row r="640" ht="15.75" customHeight="1">
      <c r="E640" s="24"/>
    </row>
    <row r="641" ht="15.75" customHeight="1">
      <c r="E641" s="24"/>
    </row>
    <row r="642" ht="15.75" customHeight="1">
      <c r="E642" s="24"/>
    </row>
    <row r="643" ht="15.75" customHeight="1">
      <c r="E643" s="24"/>
    </row>
    <row r="644" ht="15.75" customHeight="1">
      <c r="E644" s="24"/>
    </row>
    <row r="645" ht="15.75" customHeight="1">
      <c r="E645" s="24"/>
    </row>
    <row r="646" ht="15.75" customHeight="1">
      <c r="E646" s="24"/>
    </row>
    <row r="647" ht="15.75" customHeight="1">
      <c r="E647" s="24"/>
    </row>
    <row r="648" ht="15.75" customHeight="1">
      <c r="E648" s="24"/>
    </row>
    <row r="649" ht="15.75" customHeight="1">
      <c r="E649" s="24"/>
    </row>
    <row r="650" ht="15.75" customHeight="1">
      <c r="E650" s="24"/>
    </row>
    <row r="651" ht="15.75" customHeight="1">
      <c r="E651" s="24"/>
    </row>
    <row r="652" ht="15.75" customHeight="1">
      <c r="E652" s="24"/>
    </row>
    <row r="653" ht="15.75" customHeight="1">
      <c r="E653" s="24"/>
    </row>
    <row r="654" ht="15.75" customHeight="1">
      <c r="E654" s="24"/>
    </row>
    <row r="655" ht="15.75" customHeight="1">
      <c r="E655" s="24"/>
    </row>
    <row r="656" ht="15.75" customHeight="1">
      <c r="E656" s="24"/>
    </row>
    <row r="657" ht="15.75" customHeight="1">
      <c r="E657" s="24"/>
    </row>
    <row r="658" ht="15.75" customHeight="1">
      <c r="E658" s="24"/>
    </row>
    <row r="659" ht="15.75" customHeight="1">
      <c r="E659" s="24"/>
    </row>
    <row r="660" ht="15.75" customHeight="1">
      <c r="E660" s="24"/>
    </row>
    <row r="661" ht="15.75" customHeight="1">
      <c r="E661" s="24"/>
    </row>
    <row r="662" ht="15.75" customHeight="1">
      <c r="E662" s="24"/>
    </row>
    <row r="663" ht="15.75" customHeight="1">
      <c r="E663" s="24"/>
    </row>
    <row r="664" ht="15.75" customHeight="1">
      <c r="E664" s="24"/>
    </row>
    <row r="665" ht="15.75" customHeight="1">
      <c r="E665" s="24"/>
    </row>
    <row r="666" ht="15.75" customHeight="1">
      <c r="E666" s="24"/>
    </row>
    <row r="667" ht="15.75" customHeight="1">
      <c r="E667" s="24"/>
    </row>
    <row r="668" ht="15.75" customHeight="1">
      <c r="E668" s="24"/>
    </row>
    <row r="669" ht="15.75" customHeight="1">
      <c r="E669" s="24"/>
    </row>
    <row r="670" ht="15.75" customHeight="1">
      <c r="E670" s="24"/>
    </row>
    <row r="671" ht="15.75" customHeight="1">
      <c r="E671" s="24"/>
    </row>
    <row r="672" ht="15.75" customHeight="1">
      <c r="E672" s="24"/>
    </row>
    <row r="673" ht="15.75" customHeight="1">
      <c r="E673" s="24"/>
    </row>
    <row r="674" ht="15.75" customHeight="1">
      <c r="E674" s="24"/>
    </row>
    <row r="675" ht="15.75" customHeight="1">
      <c r="E675" s="24"/>
    </row>
    <row r="676" ht="15.75" customHeight="1">
      <c r="E676" s="24"/>
    </row>
    <row r="677" ht="15.75" customHeight="1">
      <c r="E677" s="24"/>
    </row>
    <row r="678" ht="15.75" customHeight="1">
      <c r="E678" s="24"/>
    </row>
    <row r="679" ht="15.75" customHeight="1">
      <c r="E679" s="24"/>
    </row>
    <row r="680" ht="15.75" customHeight="1">
      <c r="E680" s="24"/>
    </row>
    <row r="681" ht="15.75" customHeight="1">
      <c r="E681" s="24"/>
    </row>
    <row r="682" ht="15.75" customHeight="1">
      <c r="E682" s="24"/>
    </row>
    <row r="683" ht="15.75" customHeight="1">
      <c r="E683" s="24"/>
    </row>
    <row r="684" ht="15.75" customHeight="1">
      <c r="E684" s="24"/>
    </row>
    <row r="685" ht="15.75" customHeight="1">
      <c r="E685" s="24"/>
    </row>
    <row r="686" ht="15.75" customHeight="1">
      <c r="E686" s="24"/>
    </row>
    <row r="687" ht="15.75" customHeight="1">
      <c r="E687" s="24"/>
    </row>
    <row r="688" ht="15.75" customHeight="1">
      <c r="E688" s="24"/>
    </row>
    <row r="689" ht="15.75" customHeight="1">
      <c r="E689" s="24"/>
    </row>
    <row r="690" ht="15.75" customHeight="1">
      <c r="E690" s="24"/>
    </row>
    <row r="691" ht="15.75" customHeight="1">
      <c r="E691" s="24"/>
    </row>
    <row r="692" ht="15.75" customHeight="1">
      <c r="E692" s="24"/>
    </row>
    <row r="693" ht="15.75" customHeight="1">
      <c r="E693" s="24"/>
    </row>
    <row r="694" ht="15.75" customHeight="1">
      <c r="E694" s="24"/>
    </row>
    <row r="695" ht="15.75" customHeight="1">
      <c r="E695" s="24"/>
    </row>
    <row r="696" ht="15.75" customHeight="1">
      <c r="E696" s="24"/>
    </row>
    <row r="697" ht="15.75" customHeight="1">
      <c r="E697" s="24"/>
    </row>
    <row r="698" ht="15.75" customHeight="1">
      <c r="E698" s="24"/>
    </row>
    <row r="699" ht="15.75" customHeight="1">
      <c r="E699" s="24"/>
    </row>
    <row r="700" ht="15.75" customHeight="1">
      <c r="E700" s="24"/>
    </row>
    <row r="701" ht="15.75" customHeight="1">
      <c r="E701" s="24"/>
    </row>
    <row r="702" ht="15.75" customHeight="1">
      <c r="E702" s="24"/>
    </row>
    <row r="703" ht="15.75" customHeight="1">
      <c r="E703" s="24"/>
    </row>
    <row r="704" ht="15.75" customHeight="1">
      <c r="E704" s="24"/>
    </row>
    <row r="705" ht="15.75" customHeight="1">
      <c r="E705" s="24"/>
    </row>
    <row r="706" ht="15.75" customHeight="1">
      <c r="E706" s="24"/>
    </row>
    <row r="707" ht="15.75" customHeight="1">
      <c r="E707" s="24"/>
    </row>
    <row r="708" ht="15.75" customHeight="1">
      <c r="E708" s="24"/>
    </row>
    <row r="709" ht="15.75" customHeight="1">
      <c r="E709" s="24"/>
    </row>
    <row r="710" ht="15.75" customHeight="1">
      <c r="E710" s="24"/>
    </row>
    <row r="711" ht="15.75" customHeight="1">
      <c r="E711" s="24"/>
    </row>
    <row r="712" ht="15.75" customHeight="1">
      <c r="E712" s="24"/>
    </row>
    <row r="713" ht="15.75" customHeight="1">
      <c r="E713" s="24"/>
    </row>
    <row r="714" ht="15.75" customHeight="1">
      <c r="E714" s="24"/>
    </row>
    <row r="715" ht="15.75" customHeight="1">
      <c r="E715" s="24"/>
    </row>
    <row r="716" ht="15.75" customHeight="1">
      <c r="E716" s="24"/>
    </row>
    <row r="717" ht="15.75" customHeight="1">
      <c r="E717" s="24"/>
    </row>
    <row r="718" ht="15.75" customHeight="1">
      <c r="E718" s="24"/>
    </row>
    <row r="719" ht="15.75" customHeight="1">
      <c r="E719" s="24"/>
    </row>
    <row r="720" ht="15.75" customHeight="1">
      <c r="E720" s="24"/>
    </row>
    <row r="721" ht="15.75" customHeight="1">
      <c r="E721" s="24"/>
    </row>
    <row r="722" ht="15.75" customHeight="1">
      <c r="E722" s="24"/>
    </row>
    <row r="723" ht="15.75" customHeight="1">
      <c r="E723" s="24"/>
    </row>
    <row r="724" ht="15.75" customHeight="1">
      <c r="E724" s="24"/>
    </row>
    <row r="725" ht="15.75" customHeight="1">
      <c r="E725" s="24"/>
    </row>
    <row r="726" ht="15.75" customHeight="1">
      <c r="E726" s="24"/>
    </row>
    <row r="727" ht="15.75" customHeight="1">
      <c r="E727" s="24"/>
    </row>
    <row r="728" ht="15.75" customHeight="1">
      <c r="E728" s="24"/>
    </row>
    <row r="729" ht="15.75" customHeight="1">
      <c r="E729" s="24"/>
    </row>
    <row r="730" ht="15.75" customHeight="1">
      <c r="E730" s="24"/>
    </row>
    <row r="731" ht="15.75" customHeight="1">
      <c r="E731" s="24"/>
    </row>
    <row r="732" ht="15.75" customHeight="1">
      <c r="E732" s="24"/>
    </row>
    <row r="733" ht="15.75" customHeight="1">
      <c r="E733" s="24"/>
    </row>
    <row r="734" ht="15.75" customHeight="1">
      <c r="E734" s="24"/>
    </row>
    <row r="735" ht="15.75" customHeight="1">
      <c r="E735" s="24"/>
    </row>
    <row r="736" ht="15.75" customHeight="1">
      <c r="E736" s="24"/>
    </row>
    <row r="737" ht="15.75" customHeight="1">
      <c r="E737" s="24"/>
    </row>
    <row r="738" ht="15.75" customHeight="1">
      <c r="E738" s="24"/>
    </row>
    <row r="739" ht="15.75" customHeight="1">
      <c r="E739" s="24"/>
    </row>
    <row r="740" ht="15.75" customHeight="1">
      <c r="E740" s="24"/>
    </row>
    <row r="741" ht="15.75" customHeight="1">
      <c r="E741" s="24"/>
    </row>
    <row r="742" ht="15.75" customHeight="1">
      <c r="E742" s="24"/>
    </row>
    <row r="743" ht="15.75" customHeight="1">
      <c r="E743" s="24"/>
    </row>
    <row r="744" ht="15.75" customHeight="1">
      <c r="E744" s="24"/>
    </row>
    <row r="745" ht="15.75" customHeight="1">
      <c r="E745" s="24"/>
    </row>
    <row r="746" ht="15.75" customHeight="1">
      <c r="E746" s="24"/>
    </row>
    <row r="747" ht="15.75" customHeight="1">
      <c r="E747" s="24"/>
    </row>
    <row r="748" ht="15.75" customHeight="1">
      <c r="E748" s="24"/>
    </row>
    <row r="749" ht="15.75" customHeight="1">
      <c r="E749" s="24"/>
    </row>
    <row r="750" ht="15.75" customHeight="1">
      <c r="E750" s="24"/>
    </row>
    <row r="751" ht="15.75" customHeight="1">
      <c r="E751" s="24"/>
    </row>
    <row r="752" ht="15.75" customHeight="1">
      <c r="E752" s="24"/>
    </row>
    <row r="753" ht="15.75" customHeight="1">
      <c r="E753" s="24"/>
    </row>
    <row r="754" ht="15.75" customHeight="1">
      <c r="E754" s="24"/>
    </row>
    <row r="755" ht="15.75" customHeight="1">
      <c r="E755" s="24"/>
    </row>
    <row r="756" ht="15.75" customHeight="1">
      <c r="E756" s="24"/>
    </row>
    <row r="757" ht="15.75" customHeight="1">
      <c r="E757" s="24"/>
    </row>
    <row r="758" ht="15.75" customHeight="1">
      <c r="E758" s="24"/>
    </row>
    <row r="759" ht="15.75" customHeight="1">
      <c r="E759" s="24"/>
    </row>
    <row r="760" ht="15.75" customHeight="1">
      <c r="E760" s="24"/>
    </row>
    <row r="761" ht="15.75" customHeight="1">
      <c r="E761" s="24"/>
    </row>
    <row r="762" ht="15.75" customHeight="1">
      <c r="E762" s="24"/>
    </row>
    <row r="763" ht="15.75" customHeight="1">
      <c r="E763" s="24"/>
    </row>
    <row r="764" ht="15.75" customHeight="1">
      <c r="E764" s="24"/>
    </row>
    <row r="765" ht="15.75" customHeight="1">
      <c r="E765" s="24"/>
    </row>
    <row r="766" ht="15.75" customHeight="1">
      <c r="E766" s="24"/>
    </row>
    <row r="767" ht="15.75" customHeight="1">
      <c r="E767" s="24"/>
    </row>
    <row r="768" ht="15.75" customHeight="1">
      <c r="E768" s="24"/>
    </row>
    <row r="769" ht="15.75" customHeight="1">
      <c r="E769" s="24"/>
    </row>
    <row r="770" ht="15.75" customHeight="1">
      <c r="E770" s="24"/>
    </row>
    <row r="771" ht="15.75" customHeight="1">
      <c r="E771" s="24"/>
    </row>
    <row r="772" ht="15.75" customHeight="1">
      <c r="E772" s="24"/>
    </row>
    <row r="773" ht="15.75" customHeight="1">
      <c r="E773" s="24"/>
    </row>
    <row r="774" ht="15.75" customHeight="1">
      <c r="E774" s="24"/>
    </row>
    <row r="775" ht="15.75" customHeight="1">
      <c r="E775" s="24"/>
    </row>
    <row r="776" ht="15.75" customHeight="1">
      <c r="E776" s="24"/>
    </row>
    <row r="777" ht="15.75" customHeight="1">
      <c r="E777" s="24"/>
    </row>
    <row r="778" ht="15.75" customHeight="1">
      <c r="E778" s="24"/>
    </row>
    <row r="779" ht="15.75" customHeight="1">
      <c r="E779" s="24"/>
    </row>
    <row r="780" ht="15.75" customHeight="1">
      <c r="E780" s="24"/>
    </row>
    <row r="781" ht="15.75" customHeight="1">
      <c r="E781" s="24"/>
    </row>
    <row r="782" ht="15.75" customHeight="1">
      <c r="E782" s="24"/>
    </row>
    <row r="783" ht="15.75" customHeight="1">
      <c r="E783" s="24"/>
    </row>
    <row r="784" ht="15.75" customHeight="1">
      <c r="E784" s="24"/>
    </row>
    <row r="785" ht="15.75" customHeight="1">
      <c r="E785" s="24"/>
    </row>
    <row r="786" ht="15.75" customHeight="1">
      <c r="E786" s="24"/>
    </row>
    <row r="787" ht="15.75" customHeight="1">
      <c r="E787" s="24"/>
    </row>
    <row r="788" ht="15.75" customHeight="1">
      <c r="E788" s="24"/>
    </row>
    <row r="789" ht="15.75" customHeight="1">
      <c r="E789" s="24"/>
    </row>
    <row r="790" ht="15.75" customHeight="1">
      <c r="E790" s="24"/>
    </row>
    <row r="791" ht="15.75" customHeight="1">
      <c r="E791" s="24"/>
    </row>
    <row r="792" ht="15.75" customHeight="1">
      <c r="E792" s="24"/>
    </row>
    <row r="793" ht="15.75" customHeight="1">
      <c r="E793" s="24"/>
    </row>
    <row r="794" ht="15.75" customHeight="1">
      <c r="E794" s="24"/>
    </row>
    <row r="795" ht="15.75" customHeight="1">
      <c r="E795" s="24"/>
    </row>
    <row r="796" ht="15.75" customHeight="1">
      <c r="E796" s="24"/>
    </row>
    <row r="797" ht="15.75" customHeight="1">
      <c r="E797" s="24"/>
    </row>
    <row r="798" ht="15.75" customHeight="1">
      <c r="E798" s="24"/>
    </row>
    <row r="799" ht="15.75" customHeight="1">
      <c r="E799" s="24"/>
    </row>
    <row r="800" ht="15.75" customHeight="1">
      <c r="E800" s="24"/>
    </row>
    <row r="801" ht="15.75" customHeight="1">
      <c r="E801" s="24"/>
    </row>
    <row r="802" ht="15.75" customHeight="1">
      <c r="E802" s="24"/>
    </row>
    <row r="803" ht="15.75" customHeight="1">
      <c r="E803" s="24"/>
    </row>
    <row r="804" ht="15.75" customHeight="1">
      <c r="E804" s="24"/>
    </row>
    <row r="805" ht="15.75" customHeight="1">
      <c r="E805" s="24"/>
    </row>
    <row r="806" ht="15.75" customHeight="1">
      <c r="E806" s="24"/>
    </row>
    <row r="807" ht="15.75" customHeight="1">
      <c r="E807" s="24"/>
    </row>
    <row r="808" ht="15.75" customHeight="1">
      <c r="E808" s="24"/>
    </row>
    <row r="809" ht="15.75" customHeight="1">
      <c r="E809" s="24"/>
    </row>
    <row r="810" ht="15.75" customHeight="1">
      <c r="E810" s="24"/>
    </row>
    <row r="811" ht="15.75" customHeight="1">
      <c r="E811" s="24"/>
    </row>
    <row r="812" ht="15.75" customHeight="1">
      <c r="E812" s="24"/>
    </row>
    <row r="813" ht="15.75" customHeight="1">
      <c r="E813" s="24"/>
    </row>
    <row r="814" ht="15.75" customHeight="1">
      <c r="E814" s="24"/>
    </row>
    <row r="815" ht="15.75" customHeight="1">
      <c r="E815" s="24"/>
    </row>
    <row r="816" ht="15.75" customHeight="1">
      <c r="E816" s="24"/>
    </row>
    <row r="817" ht="15.75" customHeight="1">
      <c r="E817" s="24"/>
    </row>
    <row r="818" ht="15.75" customHeight="1">
      <c r="E818" s="24"/>
    </row>
    <row r="819" ht="15.75" customHeight="1">
      <c r="E819" s="24"/>
    </row>
    <row r="820" ht="15.75" customHeight="1">
      <c r="E820" s="24"/>
    </row>
    <row r="821" ht="15.75" customHeight="1">
      <c r="E821" s="24"/>
    </row>
    <row r="822" ht="15.75" customHeight="1">
      <c r="E822" s="24"/>
    </row>
    <row r="823" ht="15.75" customHeight="1">
      <c r="E823" s="24"/>
    </row>
    <row r="824" ht="15.75" customHeight="1">
      <c r="E824" s="24"/>
    </row>
    <row r="825" ht="15.75" customHeight="1">
      <c r="E825" s="24"/>
    </row>
    <row r="826" ht="15.75" customHeight="1">
      <c r="E826" s="24"/>
    </row>
    <row r="827" ht="15.75" customHeight="1">
      <c r="E827" s="24"/>
    </row>
    <row r="828" ht="15.75" customHeight="1">
      <c r="E828" s="24"/>
    </row>
    <row r="829" ht="15.75" customHeight="1">
      <c r="E829" s="24"/>
    </row>
    <row r="830" ht="15.75" customHeight="1">
      <c r="E830" s="24"/>
    </row>
    <row r="831" ht="15.75" customHeight="1">
      <c r="E831" s="24"/>
    </row>
    <row r="832" ht="15.75" customHeight="1">
      <c r="E832" s="24"/>
    </row>
    <row r="833" ht="15.75" customHeight="1">
      <c r="E833" s="24"/>
    </row>
    <row r="834" ht="15.75" customHeight="1">
      <c r="E834" s="24"/>
    </row>
    <row r="835" ht="15.75" customHeight="1">
      <c r="E835" s="24"/>
    </row>
    <row r="836" ht="15.75" customHeight="1">
      <c r="E836" s="24"/>
    </row>
    <row r="837" ht="15.75" customHeight="1">
      <c r="E837" s="24"/>
    </row>
    <row r="838" ht="15.75" customHeight="1">
      <c r="E838" s="24"/>
    </row>
    <row r="839" ht="15.75" customHeight="1">
      <c r="E839" s="24"/>
    </row>
    <row r="840" ht="15.75" customHeight="1">
      <c r="E840" s="24"/>
    </row>
    <row r="841" ht="15.75" customHeight="1">
      <c r="E841" s="24"/>
    </row>
    <row r="842" ht="15.75" customHeight="1">
      <c r="E842" s="24"/>
    </row>
    <row r="843" ht="15.75" customHeight="1">
      <c r="E843" s="24"/>
    </row>
    <row r="844" ht="15.75" customHeight="1">
      <c r="E844" s="24"/>
    </row>
    <row r="845" ht="15.75" customHeight="1">
      <c r="E845" s="24"/>
    </row>
    <row r="846" ht="15.75" customHeight="1">
      <c r="E846" s="24"/>
    </row>
    <row r="847" ht="15.75" customHeight="1">
      <c r="E847" s="24"/>
    </row>
    <row r="848" ht="15.75" customHeight="1">
      <c r="E848" s="24"/>
    </row>
    <row r="849" ht="15.75" customHeight="1">
      <c r="E849" s="24"/>
    </row>
    <row r="850" ht="15.75" customHeight="1">
      <c r="E850" s="24"/>
    </row>
    <row r="851" ht="15.75" customHeight="1">
      <c r="E851" s="24"/>
    </row>
    <row r="852" ht="15.75" customHeight="1">
      <c r="E852" s="24"/>
    </row>
    <row r="853" ht="15.75" customHeight="1">
      <c r="E853" s="24"/>
    </row>
    <row r="854" ht="15.75" customHeight="1">
      <c r="E854" s="24"/>
    </row>
    <row r="855" ht="15.75" customHeight="1">
      <c r="E855" s="24"/>
    </row>
    <row r="856" ht="15.75" customHeight="1">
      <c r="E856" s="24"/>
    </row>
    <row r="857" ht="15.75" customHeight="1">
      <c r="E857" s="24"/>
    </row>
    <row r="858" ht="15.75" customHeight="1">
      <c r="E858" s="24"/>
    </row>
    <row r="859" ht="15.75" customHeight="1">
      <c r="E859" s="24"/>
    </row>
    <row r="860" ht="15.75" customHeight="1">
      <c r="E860" s="24"/>
    </row>
    <row r="861" ht="15.75" customHeight="1">
      <c r="E861" s="24"/>
    </row>
    <row r="862" ht="15.75" customHeight="1">
      <c r="E862" s="24"/>
    </row>
    <row r="863" ht="15.75" customHeight="1">
      <c r="E863" s="24"/>
    </row>
    <row r="864" ht="15.75" customHeight="1">
      <c r="E864" s="24"/>
    </row>
    <row r="865" ht="15.75" customHeight="1">
      <c r="E865" s="24"/>
    </row>
    <row r="866" ht="15.75" customHeight="1">
      <c r="E866" s="24"/>
    </row>
    <row r="867" ht="15.75" customHeight="1">
      <c r="E867" s="24"/>
    </row>
    <row r="868" ht="15.75" customHeight="1">
      <c r="E868" s="24"/>
    </row>
    <row r="869" ht="15.75" customHeight="1">
      <c r="E869" s="24"/>
    </row>
    <row r="870" ht="15.75" customHeight="1">
      <c r="E870" s="24"/>
    </row>
    <row r="871" ht="15.75" customHeight="1">
      <c r="E871" s="24"/>
    </row>
    <row r="872" ht="15.75" customHeight="1">
      <c r="E872" s="24"/>
    </row>
    <row r="873" ht="15.75" customHeight="1">
      <c r="E873" s="24"/>
    </row>
    <row r="874" ht="15.75" customHeight="1">
      <c r="E874" s="24"/>
    </row>
    <row r="875" ht="15.75" customHeight="1">
      <c r="E875" s="24"/>
    </row>
    <row r="876" ht="15.75" customHeight="1">
      <c r="E876" s="24"/>
    </row>
    <row r="877" ht="15.75" customHeight="1">
      <c r="E877" s="24"/>
    </row>
    <row r="878" ht="15.75" customHeight="1">
      <c r="E878" s="24"/>
    </row>
    <row r="879" ht="15.75" customHeight="1">
      <c r="E879" s="24"/>
    </row>
    <row r="880" ht="15.75" customHeight="1">
      <c r="E880" s="24"/>
    </row>
    <row r="881" ht="15.75" customHeight="1">
      <c r="E881" s="24"/>
    </row>
    <row r="882" ht="15.75" customHeight="1">
      <c r="E882" s="24"/>
    </row>
    <row r="883" ht="15.75" customHeight="1">
      <c r="E883" s="24"/>
    </row>
    <row r="884" ht="15.75" customHeight="1">
      <c r="E884" s="24"/>
    </row>
    <row r="885" ht="15.75" customHeight="1">
      <c r="E885" s="24"/>
    </row>
    <row r="886" ht="15.75" customHeight="1">
      <c r="E886" s="24"/>
    </row>
    <row r="887" ht="15.75" customHeight="1">
      <c r="E887" s="24"/>
    </row>
    <row r="888" ht="15.75" customHeight="1">
      <c r="E888" s="24"/>
    </row>
    <row r="889" ht="15.75" customHeight="1">
      <c r="E889" s="24"/>
    </row>
    <row r="890" ht="15.75" customHeight="1">
      <c r="E890" s="24"/>
    </row>
    <row r="891" ht="15.75" customHeight="1">
      <c r="E891" s="24"/>
    </row>
    <row r="892" ht="15.75" customHeight="1">
      <c r="E892" s="24"/>
    </row>
    <row r="893" ht="15.75" customHeight="1">
      <c r="E893" s="24"/>
    </row>
    <row r="894" ht="15.75" customHeight="1">
      <c r="E894" s="24"/>
    </row>
    <row r="895" ht="15.75" customHeight="1">
      <c r="E895" s="24"/>
    </row>
    <row r="896" ht="15.75" customHeight="1">
      <c r="E896" s="24"/>
    </row>
    <row r="897" ht="15.75" customHeight="1">
      <c r="E897" s="24"/>
    </row>
    <row r="898" ht="15.75" customHeight="1">
      <c r="E898" s="24"/>
    </row>
    <row r="899" ht="15.75" customHeight="1">
      <c r="E899" s="24"/>
    </row>
    <row r="900" ht="15.75" customHeight="1">
      <c r="E900" s="24"/>
    </row>
    <row r="901" ht="15.75" customHeight="1">
      <c r="E901" s="24"/>
    </row>
    <row r="902" ht="15.75" customHeight="1">
      <c r="E902" s="24"/>
    </row>
    <row r="903" ht="15.75" customHeight="1">
      <c r="E903" s="24"/>
    </row>
    <row r="904" ht="15.75" customHeight="1">
      <c r="E904" s="24"/>
    </row>
    <row r="905" ht="15.75" customHeight="1">
      <c r="E905" s="24"/>
    </row>
    <row r="906" ht="15.75" customHeight="1">
      <c r="E906" s="24"/>
    </row>
    <row r="907" ht="15.75" customHeight="1">
      <c r="E907" s="24"/>
    </row>
    <row r="908" ht="15.75" customHeight="1">
      <c r="E908" s="24"/>
    </row>
    <row r="909" ht="15.75" customHeight="1">
      <c r="E909" s="24"/>
    </row>
    <row r="910" ht="15.75" customHeight="1">
      <c r="E910" s="24"/>
    </row>
    <row r="911" ht="15.75" customHeight="1">
      <c r="E911" s="24"/>
    </row>
    <row r="912" ht="15.75" customHeight="1">
      <c r="E912" s="24"/>
    </row>
    <row r="913" ht="15.75" customHeight="1">
      <c r="E913" s="24"/>
    </row>
    <row r="914" ht="15.75" customHeight="1">
      <c r="E914" s="24"/>
    </row>
    <row r="915" ht="15.75" customHeight="1">
      <c r="E915" s="24"/>
    </row>
    <row r="916" ht="15.75" customHeight="1">
      <c r="E916" s="24"/>
    </row>
    <row r="917" ht="15.75" customHeight="1">
      <c r="E917" s="24"/>
    </row>
    <row r="918" ht="15.75" customHeight="1">
      <c r="E918" s="24"/>
    </row>
    <row r="919" ht="15.75" customHeight="1">
      <c r="E919" s="24"/>
    </row>
    <row r="920" ht="15.75" customHeight="1">
      <c r="E920" s="24"/>
    </row>
    <row r="921" ht="15.75" customHeight="1">
      <c r="E921" s="24"/>
    </row>
    <row r="922" ht="15.75" customHeight="1">
      <c r="E922" s="24"/>
    </row>
    <row r="923" ht="15.75" customHeight="1">
      <c r="E923" s="24"/>
    </row>
    <row r="924" ht="15.75" customHeight="1">
      <c r="E924" s="24"/>
    </row>
    <row r="925" ht="15.75" customHeight="1">
      <c r="E925" s="24"/>
    </row>
    <row r="926" ht="15.75" customHeight="1">
      <c r="E926" s="24"/>
    </row>
    <row r="927" ht="15.75" customHeight="1">
      <c r="E927" s="24"/>
    </row>
    <row r="928" ht="15.75" customHeight="1">
      <c r="E928" s="24"/>
    </row>
    <row r="929" ht="15.75" customHeight="1">
      <c r="E929" s="24"/>
    </row>
    <row r="930" ht="15.75" customHeight="1">
      <c r="E930" s="24"/>
    </row>
    <row r="931" ht="15.75" customHeight="1">
      <c r="E931" s="24"/>
    </row>
    <row r="932" ht="15.75" customHeight="1">
      <c r="E932" s="24"/>
    </row>
    <row r="933" ht="15.75" customHeight="1">
      <c r="E933" s="24"/>
    </row>
    <row r="934" ht="15.75" customHeight="1">
      <c r="E934" s="24"/>
    </row>
    <row r="935" ht="15.75" customHeight="1">
      <c r="E935" s="24"/>
    </row>
    <row r="936" ht="15.75" customHeight="1">
      <c r="E936" s="24"/>
    </row>
    <row r="937" ht="15.75" customHeight="1">
      <c r="E937" s="24"/>
    </row>
    <row r="938" ht="15.75" customHeight="1">
      <c r="E938" s="24"/>
    </row>
    <row r="939" ht="15.75" customHeight="1">
      <c r="E939" s="24"/>
    </row>
    <row r="940" ht="15.75" customHeight="1">
      <c r="E940" s="24"/>
    </row>
    <row r="941" ht="15.75" customHeight="1">
      <c r="E941" s="24"/>
    </row>
    <row r="942" ht="15.75" customHeight="1">
      <c r="E942" s="24"/>
    </row>
    <row r="943" ht="15.75" customHeight="1">
      <c r="E943" s="24"/>
    </row>
    <row r="944" ht="15.75" customHeight="1">
      <c r="E944" s="24"/>
    </row>
    <row r="945" ht="15.75" customHeight="1">
      <c r="E945" s="24"/>
    </row>
    <row r="946" ht="15.75" customHeight="1">
      <c r="E946" s="24"/>
    </row>
    <row r="947" ht="15.75" customHeight="1">
      <c r="E947" s="24"/>
    </row>
    <row r="948" ht="15.75" customHeight="1">
      <c r="E948" s="24"/>
    </row>
    <row r="949" ht="15.75" customHeight="1">
      <c r="E949" s="24"/>
    </row>
    <row r="950" ht="15.75" customHeight="1">
      <c r="E950" s="24"/>
    </row>
    <row r="951" ht="15.75" customHeight="1">
      <c r="E951" s="24"/>
    </row>
    <row r="952" ht="15.75" customHeight="1">
      <c r="E952" s="24"/>
    </row>
    <row r="953" ht="15.75" customHeight="1">
      <c r="E953" s="24"/>
    </row>
    <row r="954" ht="15.75" customHeight="1">
      <c r="E954" s="24"/>
    </row>
    <row r="955" ht="15.75" customHeight="1">
      <c r="E955" s="24"/>
    </row>
    <row r="956" ht="15.75" customHeight="1">
      <c r="E956" s="24"/>
    </row>
    <row r="957" ht="15.75" customHeight="1">
      <c r="E957" s="24"/>
    </row>
    <row r="958" ht="15.75" customHeight="1">
      <c r="E958" s="24"/>
    </row>
    <row r="959" ht="15.75" customHeight="1">
      <c r="E959" s="24"/>
    </row>
    <row r="960" ht="15.75" customHeight="1">
      <c r="E960" s="24"/>
    </row>
    <row r="961" ht="15.75" customHeight="1">
      <c r="E961" s="24"/>
    </row>
    <row r="962" ht="15.75" customHeight="1">
      <c r="E962" s="24"/>
    </row>
    <row r="963" ht="15.75" customHeight="1">
      <c r="E963" s="24"/>
    </row>
    <row r="964" ht="15.75" customHeight="1">
      <c r="E964" s="24"/>
    </row>
    <row r="965" ht="15.75" customHeight="1">
      <c r="E965" s="24"/>
    </row>
    <row r="966" ht="15.75" customHeight="1">
      <c r="E966" s="24"/>
    </row>
    <row r="967" ht="15.75" customHeight="1">
      <c r="E967" s="24"/>
    </row>
    <row r="968" ht="15.75" customHeight="1">
      <c r="E968" s="24"/>
    </row>
    <row r="969" ht="15.75" customHeight="1">
      <c r="E969" s="24"/>
    </row>
    <row r="970" ht="15.75" customHeight="1">
      <c r="E970" s="24"/>
    </row>
    <row r="971" ht="15.75" customHeight="1">
      <c r="E971" s="24"/>
    </row>
    <row r="972" ht="15.75" customHeight="1">
      <c r="E972" s="24"/>
    </row>
    <row r="973" ht="15.75" customHeight="1">
      <c r="E973" s="24"/>
    </row>
    <row r="974" ht="15.75" customHeight="1">
      <c r="E974" s="24"/>
    </row>
    <row r="975" ht="15.75" customHeight="1">
      <c r="E975" s="24"/>
    </row>
    <row r="976" ht="15.75" customHeight="1">
      <c r="E976" s="24"/>
    </row>
    <row r="977" ht="15.75" customHeight="1">
      <c r="E977" s="24"/>
    </row>
    <row r="978" ht="15.75" customHeight="1">
      <c r="E978" s="24"/>
    </row>
    <row r="979" ht="15.75" customHeight="1">
      <c r="E979" s="24"/>
    </row>
    <row r="980" ht="15.75" customHeight="1">
      <c r="E980" s="24"/>
    </row>
    <row r="981" ht="15.75" customHeight="1">
      <c r="E981" s="24"/>
    </row>
    <row r="982" ht="15.75" customHeight="1">
      <c r="E982" s="24"/>
    </row>
    <row r="983" ht="15.75" customHeight="1">
      <c r="E983" s="24"/>
    </row>
    <row r="984" ht="15.75" customHeight="1">
      <c r="E984" s="24"/>
    </row>
    <row r="985" ht="15.75" customHeight="1">
      <c r="E985" s="24"/>
    </row>
    <row r="986" ht="15.75" customHeight="1">
      <c r="E986" s="24"/>
    </row>
    <row r="987" ht="15.75" customHeight="1">
      <c r="E987" s="24"/>
    </row>
    <row r="988" ht="15.75" customHeight="1">
      <c r="E988" s="24"/>
    </row>
    <row r="989" ht="15.75" customHeight="1">
      <c r="E989" s="24"/>
    </row>
    <row r="990" ht="15.75" customHeight="1">
      <c r="E990" s="24"/>
    </row>
    <row r="991" ht="15.75" customHeight="1">
      <c r="E991" s="24"/>
    </row>
    <row r="992" ht="15.75" customHeight="1">
      <c r="E992" s="24"/>
    </row>
    <row r="993" ht="15.75" customHeight="1">
      <c r="E993" s="24"/>
    </row>
    <row r="994" ht="15.75" customHeight="1">
      <c r="E994" s="24"/>
    </row>
    <row r="995" ht="15.75" customHeight="1">
      <c r="E995" s="24"/>
    </row>
    <row r="996" ht="15.75" customHeight="1">
      <c r="E996" s="24"/>
    </row>
    <row r="997" ht="15.75" customHeight="1">
      <c r="E997" s="24"/>
    </row>
    <row r="998" ht="15.75" customHeight="1">
      <c r="E998" s="24"/>
    </row>
    <row r="999" ht="15.75" customHeight="1">
      <c r="E999" s="24"/>
    </row>
    <row r="1000" ht="15.75" customHeight="1">
      <c r="E1000" s="24"/>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2023-03-07T12:55:12Z</dcterms:created>
  <dc:creator>Apache POI</dc:creator>
</cp:coreProperties>
</file>