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<sst xmlns="http://schemas.openxmlformats.org/spreadsheetml/2006/main" count="2915" uniqueCount="1152">
  <si>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</si>
  <si>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</si>
  <si>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</si>
  <si>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</si>
  <si>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</si>
  <si>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</si>
  <si>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</si>
  <si>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</si>
  <si>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</si>
  <si>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</si>
  <si>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</si>
  <si>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</si>
  <si>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</si>
  <si>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</si>
  <si>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</si>
  <si>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</si>
  <si>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</si>
  <si>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</si>
  <si>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</si>
  <si>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</si>
  <si>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</si>
  <si>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</si>
  <si>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</si>
  <si>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</si>
  <si>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</si>
  <si>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</si>
  <si>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</si>
  <si>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</si>
  <si>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</si>
  <si>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</si>
  <si>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</si>
  <si>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</si>
  <si>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</si>
  <si>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</si>
  <si>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</si>
  <si>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</si>
  <si>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</si>
  <si>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</si>
  <si>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</si>
  <si>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</si>
  <si>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</si>
  <si>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</si>
  <si>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</si>
  <si>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</si>
  <si>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</si>
  <si>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</si>
  <si>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</si>
  <si>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</si>
  <si>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</si>
  <si>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</si>
  <si>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</si>
  <si>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</si>
  <si>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</si>
  <si>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</si>
  <si>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</si>
  <si>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</si>
  <si>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</si>
  <si>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</si>
  <si>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</si>
  <si>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</si>
  <si>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</si>
  <si>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</si>
  <si>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</si>
  <si>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</si>
  <si>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</si>
  <si>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</si>
  <si>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</si>
  <si>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</si>
  <si>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</si>
  <si>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</si>
  <si>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</si>
  <si>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</si>
  <si>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</si>
  <si>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</si>
  <si>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</si>
  <si>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</si>
  <si>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</si>
  <si>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</si>
  <si>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</si>
  <si>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</si>
  <si>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</si>
  <si>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</si>
  <si>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</si>
  <si>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</si>
  <si>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</si>
  <si>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</si>
  <si>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</si>
  <si>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</si>
  <si>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</si>
  <si>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</si>
  <si>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</si>
  <si>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</si>
  <si>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</si>
  <si>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</si>
  <si>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</si>
  <si>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</si>
  <si>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</si>
  <si>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</si>
  <si>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</si>
  <si>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</si>
  <si>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</si>
  <si>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</si>
  <si>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</si>
  <si>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</si>
  <si>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</si>
  <si>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</si>
  <si>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</si>
  <si>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</si>
  <si>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</si>
  <si>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</si>
  <si>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</si>
  <si>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</si>
  <si>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</si>
  <si>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</si>
  <si>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</si>
  <si>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</si>
  <si>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</si>
  <si>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</si>
  <si>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</si>
  <si>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</si>
  <si>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</si>
  <si>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</si>
  <si>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</si>
  <si>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</si>
  <si>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</si>
  <si>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</si>
  <si>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</si>
  <si>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</si>
  <si>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</si>
  <si>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</si>
  <si>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</si>
  <si>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</si>
  <si>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</si>
  <si>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</si>
  <si>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</si>
  <si>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</si>
  <si>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</si>
  <si>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</si>
  <si>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</si>
  <si>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</si>
  <si>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</si>
  <si>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</si>
  <si>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</si>
  <si>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</si>
  <si>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</si>
  <si>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</si>
  <si>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</si>
  <si>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</si>
  <si>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</si>
  <si>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</si>
  <si>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</si>
  <si>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</si>
  <si>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</si>
  <si>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</si>
  <si>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</si>
  <si>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</si>
  <si>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</si>
  <si>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</si>
  <si>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</si>
  <si>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</si>
  <si>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</si>
  <si>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</si>
  <si>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</si>
  <si>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</si>
  <si>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</si>
  <si>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</si>
  <si>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</si>
  <si>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</si>
  <si>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</si>
  <si>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</si>
  <si>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</si>
  <si>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</si>
  <si>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</si>
  <si>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</si>
  <si>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</si>
  <si>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</si>
  <si>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</si>
  <si>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</si>
  <si>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</si>
  <si>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</si>
  <si>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</si>
  <si>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</si>
  <si>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</si>
  <si>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</si>
  <si>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</si>
  <si>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</si>
  <si>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</si>
  <si>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</si>
  <si>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</si>
  <si>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</si>
  <si>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</si>
  <si>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</si>
  <si>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</si>
  <si>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</si>
  <si>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</si>
  <si>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</si>
  <si>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</si>
  <si>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</si>
  <si>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</si>
  <si>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</si>
  <si>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</si>
  <si>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</si>
  <si>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</si>
  <si>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</si>
  <si>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</si>
  <si>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</si>
  <si>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</si>
  <si>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</si>
  <si>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</si>
  <si>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</si>
  <si>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</si>
  <si>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</si>
  <si>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</si>
  <si>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</si>
  <si>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</si>
  <si>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</si>
  <si>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</si>
  <si>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</si>
  <si>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</si>
  <si>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</si>
  <si>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</si>
  <si>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</si>
  <si>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</si>
  <si>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</si>
  <si>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</si>
  <si>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</si>
  <si>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</si>
  <si>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</si>
  <si>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</si>
  <si>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</si>
  <si>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</si>
  <si>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</si>
  <si>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</si>
  <si>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</si>
  <si>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</si>
  <si>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</si>
  <si>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</si>
  <si>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</si>
  <si>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</si>
  <si>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</si>
  <si>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</si>
  <si>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</si>
  <si>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</si>
  <si>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</si>
  <si>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</si>
  <si>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</si>
  <si>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</si>
  <si>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</si>
  <si>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</si>
  <si>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</si>
  <si>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</si>
  <si>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</si>
  <si>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</si>
  <si>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</si>
  <si>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</si>
  <si>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</si>
  <si>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</si>
  <si>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</si>
  <si>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</si>
  <si>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</si>
  <si>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</si>
  <si>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</si>
  <si>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</si>
  <si>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</si>
  <si>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</si>
  <si>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</si>
  <si>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</si>
  <si>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</si>
  <si>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</si>
  <si>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</si>
  <si>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</si>
  <si>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</si>
  <si>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</si>
  <si>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</si>
  <si>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</si>
  <si>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</si>
  <si>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</si>
  <si>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</si>
  <si>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</si>
  <si>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</si>
  <si>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</si>
  <si>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</si>
  <si>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</si>
  <si>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</si>
  <si>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</si>
  <si>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</si>
  <si>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</si>
  <si>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</si>
  <si>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</si>
  <si>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</si>
  <si>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</si>
  <si>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</si>
  <si>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</si>
  <si>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</si>
  <si>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</si>
  <si>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</si>
  <si>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</si>
  <si>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</si>
  <si>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</si>
  <si>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</si>
  <si>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</si>
  <si>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</si>
  <si>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</si>
  <si>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</si>
  <si>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</si>
  <si>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</si>
  <si>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</si>
  <si>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</si>
  <si>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</si>
  <si>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</si>
  <si>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</si>
  <si>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</si>
  <si>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</si>
  <si>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</si>
  <si>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</si>
  <si>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</si>
  <si>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</si>
  <si>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</si>
  <si>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</si>
  <si>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</si>
  <si>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</si>
  <si>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</si>
  <si>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</si>
  <si>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</si>
  <si>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</si>
  <si>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</si>
  <si>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</si>
  <si>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</si>
  <si>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</si>
  <si>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</si>
  <si>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</si>
  <si>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</si>
  <si>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</si>
  <si>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</si>
  <si>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</si>
  <si>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</si>
  <si>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</si>
  <si>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</si>
  <si>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</si>
  <si>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</si>
  <si>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</si>
  <si>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</si>
  <si>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</si>
  <si>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</si>
  <si>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</si>
  <si>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</si>
  <si>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</si>
  <si>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</si>
  <si>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</si>
  <si>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</si>
  <si>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</si>
  <si>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</si>
  <si>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</si>
  <si>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</si>
  <si>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</si>
  <si>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</si>
  <si>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</si>
  <si>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</si>
  <si>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</si>
  <si>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</si>
  <si>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</si>
  <si>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</si>
  <si>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</si>
  <si>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</si>
  <si>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</si>
  <si>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</si>
  <si>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</si>
  <si>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</si>
  <si>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</si>
  <si>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</si>
  <si>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</si>
  <si>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</si>
  <si>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</si>
  <si>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</si>
  <si>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</si>
  <si>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</si>
  <si>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</si>
  <si>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</si>
  <si>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</si>
  <si>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</si>
  <si>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</si>
  <si>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</si>
  <si>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</si>
  <si>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</si>
  <si>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</si>
  <si>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</si>
  <si>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</si>
  <si>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</si>
  <si>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</si>
  <si>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</si>
  <si>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</si>
  <si>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</si>
  <si>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</si>
  <si>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</si>
  <si>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</si>
  <si>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</si>
  <si>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</si>
  <si>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</si>
  <si>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</si>
  <si>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</si>
  <si>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</si>
  <si>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</si>
  <si>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</si>
  <si>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</si>
  <si>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</si>
  <si>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</si>
  <si>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</si>
  <si>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</si>
  <si>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</si>
  <si>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</si>
  <si>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</si>
  <si>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</si>
  <si>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</si>
  <si>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</si>
  <si>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</si>
  <si>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</si>
  <si>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</si>
  <si>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</si>
  <si>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</si>
  <si>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</si>
  <si>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</si>
  <si>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</si>
  <si>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</si>
  <si>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</si>
  <si>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</si>
  <si>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</si>
  <si>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</si>
  <si>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</si>
  <si>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</si>
  <si>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</si>
  <si>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</si>
  <si>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</si>
  <si>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</si>
  <si>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</si>
  <si>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</si>
  <si>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</si>
  <si>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</si>
  <si>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</si>
  <si>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</si>
  <si>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</si>
  <si>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</si>
  <si>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</si>
  <si>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</si>
  <si>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</si>
  <si>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</si>
  <si>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</si>
  <si>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</si>
  <si>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</si>
  <si>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</si>
  <si>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</si>
  <si>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</si>
  <si>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</si>
  <si>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</si>
  <si>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</si>
  <si>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</si>
  <si>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</si>
  <si>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</si>
  <si>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</si>
  <si>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</si>
  <si>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</si>
  <si>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</si>
  <si>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</si>
  <si>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</si>
  <si>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</si>
  <si>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</si>
  <si>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</si>
  <si>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</si>
  <si>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</si>
  <si>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</si>
  <si>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</si>
  <si>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</si>
  <si>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</si>
  <si>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</si>
  <si>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</si>
  <si>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</si>
  <si>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</si>
  <si>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</si>
  <si>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</si>
  <si>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</si>
  <si>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</si>
  <si>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</si>
  <si>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</si>
  <si>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</si>
  <si>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</si>
  <si>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</si>
  <si>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</si>
  <si>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</si>
  <si>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</si>
  <si>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</si>
  <si>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</si>
  <si>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</si>
  <si>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</si>
  <si>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</si>
  <si>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</si>
  <si>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</si>
  <si>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</si>
  <si>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</si>
  <si>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</si>
  <si>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</si>
  <si>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</si>
  <si>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</si>
  <si>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</si>
  <si>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</si>
  <si>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</si>
  <si>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</si>
  <si>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</si>
  <si>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</si>
  <si>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</si>
  <si>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</si>
  <si>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</si>
  <si>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</si>
  <si>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</si>
  <si>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</si>
  <si>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</si>
  <si>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</si>
  <si>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</si>
  <si>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</si>
  <si>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</si>
  <si>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</si>
  <si>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</si>
  <si>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</si>
  <si>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</si>
  <si>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</si>
  <si>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</si>
  <si>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</si>
  <si>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</si>
  <si>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</si>
  <si>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</si>
  <si>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</si>
  <si>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</si>
  <si>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</si>
  <si>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</si>
  <si>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</si>
  <si>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</si>
  <si>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</si>
  <si>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</si>
  <si>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</si>
  <si>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</si>
  <si>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</si>
  <si>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</si>
  <si>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</si>
  <si>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</si>
  <si>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</si>
  <si>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</si>
  <si>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</si>
  <si>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</si>
  <si>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</si>
  <si>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</si>
  <si>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</si>
  <si>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</si>
  <si>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</si>
  <si>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</si>
  <si>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</si>
  <si>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</si>
  <si>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</si>
  <si>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</si>
  <si>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</si>
  <si>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</si>
  <si>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</si>
  <si>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</si>
  <si>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</si>
  <si>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</si>
  <si>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</si>
  <si>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</si>
  <si>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</si>
  <si>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</si>
  <si>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</si>
  <si>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</si>
  <si>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</si>
  <si>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</si>
  <si>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</si>
  <si>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</si>
  <si>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</si>
  <si>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</si>
  <si>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</si>
  <si>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</si>
  <si>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</si>
  <si>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</si>
  <si>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</si>
  <si>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</si>
  <si>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</si>
  <si>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</si>
  <si>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</si>
  <si>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</si>
  <si>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</si>
  <si>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</si>
  <si>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</si>
  <si>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</si>
  <si>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</si>
  <si>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</si>
  <si>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</si>
  <si>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</si>
  <si>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</si>
  <si>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</si>
  <si>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</si>
  <si>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</si>
  <si>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</si>
  <si>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</si>
  <si>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</si>
  <si>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</si>
  <si>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</si>
  <si>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</si>
  <si>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</si>
  <si>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</si>
  <si>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</si>
  <si>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</si>
  <si>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</si>
  <si>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</si>
  <si>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</si>
  <si>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</si>
  <si>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</si>
  <si>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</si>
  <si>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</si>
  <si>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</si>
  <si>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</si>
  <si>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</si>
  <si>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</si>
  <si>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</si>
  <si>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</si>
  <si>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</si>
  <si>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</si>
  <si>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</si>
  <si>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</si>
  <si>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</si>
  <si>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</si>
  <si>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</si>
  <si>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</si>
  <si>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</si>
  <si>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</si>
  <si>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</si>
  <si>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</si>
  <si>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</si>
  <si>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</si>
  <si>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</si>
  <si>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</si>
  <si>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</si>
  <si>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</si>
  <si>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</si>
  <si>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</si>
  <si>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</si>
  <si>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</si>
  <si>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</si>
  <si>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</si>
  <si>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</si>
  <si>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</si>
  <si>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</si>
  <si>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</si>
  <si>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</si>
  <si>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</si>
  <si>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</si>
  <si>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</si>
  <si>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</si>
  <si>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</si>
  <si>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</si>
  <si>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</si>
  <si>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</si>
  <si>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</si>
  <si>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</si>
  <si>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</si>
  <si>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</si>
  <si>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</si>
  <si>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</si>
  <si>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</si>
  <si>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</si>
  <si>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</si>
  <si>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</si>
  <si>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</si>
  <si>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</si>
  <si>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</si>
  <si>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</si>
  <si>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</si>
  <si>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</si>
  <si>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</si>
  <si>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</si>
  <si>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</si>
  <si>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</si>
  <si>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</si>
  <si>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</si>
  <si>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</si>
  <si>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</si>
  <si>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</si>
  <si>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</si>
  <si>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</si>
  <si>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</si>
  <si>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</si>
  <si>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</si>
  <si>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</si>
  <si>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</si>
  <si>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</si>
  <si>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</si>
  <si>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</si>
  <si>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</si>
  <si>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</si>
  <si>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</si>
  <si>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</si>
  <si>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</si>
  <si>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</si>
  <si>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</si>
  <si>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</si>
  <si>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</si>
  <si>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0.3811</t>
  </si>
  <si>
    <t>0.3837</t>
  </si>
  <si>
    <t>0.3862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</si>
  <si>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</si>
  <si>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</si>
  <si>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</si>
  <si>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</si>
  <si>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</si>
  <si>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</si>
  <si>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</si>
  <si>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</si>
  <si>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</si>
  <si>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</si>
  <si>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0.4299</t>
  </si>
  <si>
    <t>0.4253</t>
  </si>
  <si>
    <t>0.4276</t>
  </si>
  <si>
    <t>02/15/2051</t>
  </si>
  <si>
    <t>912810SU3</t>
  </si>
  <si>
    <t>0.4560</t>
  </si>
  <si>
    <t>0.4581</t>
  </si>
  <si>
    <t>0.4603</t>
  </si>
  <si>
    <t>05/15/2051</t>
  </si>
  <si>
    <t>912810SX7</t>
  </si>
  <si>
    <t>0.5238</t>
  </si>
  <si>
    <t>0.5201</t>
  </si>
  <si>
    <t>0.5220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</si>
  <si>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</si>
  <si>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</si>
  <si>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</si>
  <si>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</si>
  <si>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</si>
  <si>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</si>
  <si>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</si>
  <si>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</si>
  <si>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0.4518</t>
  </si>
  <si>
    <t>0.4539</t>
  </si>
  <si>
    <t>02/15/2052</t>
  </si>
  <si>
    <t>912810TD0</t>
  </si>
  <si>
    <t>0.4980</t>
  </si>
  <si>
    <t>0.5017</t>
  </si>
  <si>
    <t>0.4998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</si>
  <si>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</si>
  <si>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</si>
  <si>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</si>
  <si>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</si>
  <si>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</si>
  <si>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</si>
  <si>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</si>
  <si>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</si>
  <si>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</si>
  <si>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</si>
  <si>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</si>
  <si>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</si>
  <si>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</si>
  <si>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</si>
  <si>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</si>
  <si>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</si>
  <si>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</si>
  <si>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</si>
  <si>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</si>
  <si>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</si>
  <si>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</si>
  <si>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</si>
  <si>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</si>
  <si>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</si>
  <si>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</si>
  <si>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0.7445</t>
  </si>
  <si>
    <t>0.7438</t>
  </si>
  <si>
    <t>0.7455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</si>
  <si>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</si>
  <si>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</si>
  <si>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</si>
  <si>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</si>
  <si>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</si>
  <si>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</si>
  <si>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</si>
  <si>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</si>
  <si>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</si>
  <si>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</si>
  <si>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</si>
  <si>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</si>
  <si>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</si>
  <si>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</si>
  <si>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</si>
  <si>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</si>
  <si>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</si>
  <si>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</si>
  <si>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</si>
  <si>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</si>
  <si>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</si>
  <si>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</si>
  <si>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</si>
  <si>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</si>
  <si>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</si>
  <si>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</si>
  <si>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</si>
  <si>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</si>
  <si>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</si>
  <si>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</si>
  <si>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</si>
  <si>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</si>
  <si>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</si>
  <si>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</si>
  <si>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</si>
  <si>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</si>
  <si>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</si>
  <si>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</si>
  <si>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</si>
  <si>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</si>
  <si>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</si>
  <si>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</si>
  <si>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</si>
  <si>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</si>
  <si>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</si>
  <si>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</si>
  <si>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</si>
  <si>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</si>
  <si>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</si>
  <si>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</si>
  <si>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</si>
  <si>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</si>
  <si>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</si>
  <si>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</si>
  <si>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</si>
  <si>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</si>
  <si>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</si>
  <si>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</si>
  <si>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</si>
  <si>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</si>
  <si>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</si>
  <si>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</si>
  <si>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</si>
  <si>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</si>
  <si>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</si>
  <si>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</si>
  <si>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</si>
  <si>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</si>
  <si>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</si>
  <si>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</si>
  <si>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</si>
  <si>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</si>
  <si>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</si>
  <si>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</si>
  <si>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</si>
  <si>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</si>
  <si>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</si>
  <si>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</si>
  <si>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</si>
  <si>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</si>
  <si>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</si>
  <si>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</si>
  <si>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</si>
  <si>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</si>
  <si>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</si>
  <si>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</si>
  <si>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</si>
  <si>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</si>
  <si>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</si>
  <si>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</si>
  <si>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</si>
  <si>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</si>
  <si>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</si>
  <si>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</si>
  <si>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</si>
  <si>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</si>
  <si>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</si>
  <si>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</si>
  <si>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</si>
  <si>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</si>
  <si>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</si>
  <si>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</si>
  <si>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</si>
  <si>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</si>
  <si>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</si>
  <si>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</si>
  <si>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</si>
  <si>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</si>
  <si>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</si>
  <si>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</si>
  <si>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</si>
  <si>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</si>
  <si>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</si>
  <si>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</si>
  <si>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</si>
  <si>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</si>
  <si>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</si>
  <si>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</si>
  <si>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</si>
  <si>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</si>
  <si>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</si>
  <si>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</si>
  <si>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</si>
  <si>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</si>
  <si>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</si>
  <si>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</si>
  <si>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</si>
  <si>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</si>
  <si>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</si>
  <si>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</si>
  <si>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</si>
  <si>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</si>
  <si>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</si>
  <si>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</si>
  <si>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</si>
  <si>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</si>
  <si>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</si>
  <si>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</si>
  <si>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</si>
  <si>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</si>
  <si>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</si>
  <si>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</si>
  <si>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</si>
  <si>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</si>
  <si>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</si>
  <si>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</si>
  <si>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</si>
  <si>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</si>
  <si>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</si>
  <si>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</si>
  <si>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</si>
  <si>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</si>
  <si>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</si>
  <si>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</si>
  <si>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</si>
  <si>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</si>
  <si>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</si>
  <si>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</si>
  <si>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</si>
  <si>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</si>
  <si>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</si>
  <si>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</si>
  <si>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</si>
  <si>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</si>
  <si>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</si>
  <si>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</si>
  <si>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</si>
  <si>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</si>
  <si>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</si>
  <si>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</si>
  <si>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</si>
  <si>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</si>
  <si>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</si>
  <si>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</si>
  <si>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</si>
  <si>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</si>
  <si>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</si>
  <si>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</si>
  <si>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</si>
  <si>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</si>
  <si>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</si>
  <si>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</si>
  <si>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</si>
  <si>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</si>
  <si>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</si>
  <si>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</si>
  <si>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</si>
  <si>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</si>
  <si>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</si>
  <si>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</si>
  <si>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</si>
  <si>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</si>
  <si>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</si>
  <si>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</si>
  <si>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</si>
  <si>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</si>
  <si>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</si>
  <si>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</si>
  <si>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</si>
  <si>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</si>
  <si>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</si>
  <si>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</si>
  <si>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</si>
  <si>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</si>
  <si>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</si>
  <si>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</si>
  <si>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</si>
  <si>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</si>
  <si>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</si>
  <si>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</si>
  <si>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</si>
  <si>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</si>
  <si>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</si>
  <si>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</si>
  <si>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</si>
  <si>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</si>
  <si>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</si>
  <si>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</si>
  <si>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</si>
  <si>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</si>
  <si>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</si>
  <si>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</si>
  <si>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</si>
  <si>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</si>
  <si>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</si>
  <si>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</si>
  <si>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</si>
  <si>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</si>
  <si>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</si>
  <si>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</si>
  <si>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</si>
  <si>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</si>
  <si>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</si>
  <si>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</si>
  <si>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</si>
  <si>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</si>
  <si>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</si>
  <si>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</si>
  <si>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</si>
  <si>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</si>
  <si>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</si>
  <si>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</si>
  <si>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</si>
  <si>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</si>
  <si>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</si>
  <si>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</si>
  <si>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</si>
  <si>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</si>
  <si>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</si>
  <si>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</si>
  <si>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</si>
  <si>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</si>
  <si>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</si>
  <si>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</si>
  <si>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</si>
  <si>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</si>
  <si>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</si>
  <si>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</si>
  <si>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</si>
  <si>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</si>
  <si>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</si>
  <si>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</si>
  <si>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</si>
  <si>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</si>
  <si>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</si>
  <si>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</si>
  <si>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</si>
  <si>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</si>
  <si>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</si>
  <si>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</si>
  <si>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</si>
  <si>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</si>
  <si>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</si>
  <si>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</si>
  <si>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</si>
  <si>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</si>
  <si>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</si>
  <si>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</si>
  <si>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</si>
  <si>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</si>
  <si>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</si>
  <si>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</si>
  <si>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</si>
  <si>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</si>
  <si>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</si>
  <si>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</si>
  <si>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</si>
  <si>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</si>
  <si>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</si>
  <si>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</si>
  <si>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</si>
  <si>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</si>
  <si>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</si>
  <si>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</si>
  <si>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</si>
  <si>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</si>
  <si>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</si>
  <si>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</si>
  <si>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</si>
  <si>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</si>
  <si>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</si>
  <si>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</si>
  <si>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</si>
  <si>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$25.0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</si>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</sst>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4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689</v>
      </c>
      <c r="I214" s="1" t="s">
        <v>688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700</v>
      </c>
      <c r="I216" s="1" t="s">
        <v>701</v>
      </c>
      <c r="J216" s="1" t="s">
        <v>702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707</v>
      </c>
      <c r="I217" s="1" t="s">
        <v>709</v>
      </c>
      <c r="J217" s="1" t="s">
        <v>708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714</v>
      </c>
      <c r="I218" s="1" t="s">
        <v>715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719</v>
      </c>
      <c r="J219" s="1" t="s">
        <v>720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724</v>
      </c>
      <c r="I220" s="1" t="s">
        <v>725</v>
      </c>
      <c r="J220" s="1" t="s">
        <v>723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734</v>
      </c>
      <c r="J222" s="1" t="s">
        <v>735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740</v>
      </c>
      <c r="J223" s="1" t="s">
        <v>739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752</v>
      </c>
      <c r="I226" s="1" t="s">
        <v>754</v>
      </c>
      <c r="J226" s="1" t="s">
        <v>753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759</v>
      </c>
      <c r="I227" s="1" t="s">
        <v>760</v>
      </c>
      <c r="J227" s="1" t="s">
        <v>758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759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766</v>
      </c>
      <c r="J229" s="1" t="s">
        <v>768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772</v>
      </c>
      <c r="I230" s="1" t="s">
        <v>771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8"/>
      <c r="B232" s="8"/>
      <c r="C232" s="9"/>
      <c r="D232" s="9"/>
      <c r="E232" s="9"/>
      <c r="F232" s="9"/>
      <c r="G232" s="9"/>
      <c r="H232" s="9"/>
      <c r="I232" s="9"/>
      <c r="J232" s="9"/>
    </row>
    <row r="233">
      <c r="D233" t="s">
        <v>120</v>
      </c>
      <c r="G233" s="1" t="n">
        <v>19.0</v>
      </c>
      <c r="H233" s="1" t="n">
        <v>19.0</v>
      </c>
      <c r="I233" s="1" t="n">
        <v>18.0</v>
      </c>
      <c r="J233" s="1" t="n">
        <v>17.0</v>
      </c>
    </row>
    <row r="234">
      <c r="D234" t="s">
        <v>121</v>
      </c>
      <c r="G234" s="9" t="s">
        <v>777</v>
      </c>
      <c r="H234" s="9" t="s">
        <v>777</v>
      </c>
      <c r="I234" s="9" t="s">
        <v>778</v>
      </c>
      <c r="J234" s="9" t="s">
        <v>779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780</v>
      </c>
    </row>
    <row r="3">
      <c r="A3" s="2"/>
      <c r="B3" s="2" t="s">
        <v>781</v>
      </c>
      <c r="C3" s="2" t="s">
        <v>2</v>
      </c>
      <c r="D3" s="2" t="s">
        <v>3</v>
      </c>
      <c r="E3" s="2" t="s">
        <v>4</v>
      </c>
      <c r="F3" s="2" t="s">
        <v>782</v>
      </c>
      <c r="G3" s="2" t="s">
        <v>783</v>
      </c>
    </row>
    <row r="4">
      <c r="A4" s="1" t="s">
        <v>784</v>
      </c>
      <c r="B4" s="1" t="n">
        <f>ROUND(3.0027397260273974,2)</f>
        <v>0.0</v>
      </c>
      <c r="C4" s="1" t="s">
        <v>488</v>
      </c>
      <c r="D4" s="1" t="s">
        <v>785</v>
      </c>
      <c r="E4" s="1" t="s">
        <v>786</v>
      </c>
      <c r="F4" s="1" t="s">
        <v>787</v>
      </c>
      <c r="G4" s="1" t="s">
        <v>102</v>
      </c>
    </row>
    <row r="5">
      <c r="A5" s="1" t="s">
        <v>788</v>
      </c>
      <c r="B5" s="1" t="n">
        <f>ROUND(5.072222222222222,2)</f>
        <v>0.0</v>
      </c>
      <c r="C5" s="1" t="s">
        <v>147</v>
      </c>
      <c r="D5" s="1" t="s">
        <v>133</v>
      </c>
      <c r="E5" s="1" t="s">
        <v>789</v>
      </c>
      <c r="F5" s="1" t="s">
        <v>790</v>
      </c>
      <c r="G5" s="1" t="s">
        <v>174</v>
      </c>
    </row>
    <row r="6">
      <c r="A6" s="1" t="s">
        <v>791</v>
      </c>
      <c r="B6" s="1" t="n">
        <f>ROUND(2.0027397260273974,2)</f>
        <v>0.0</v>
      </c>
      <c r="C6" s="1" t="s">
        <v>219</v>
      </c>
      <c r="D6" s="1" t="s">
        <v>792</v>
      </c>
      <c r="E6" s="1" t="s">
        <v>789</v>
      </c>
      <c r="F6" s="1" t="s">
        <v>793</v>
      </c>
      <c r="G6" s="1" t="s">
        <v>76</v>
      </c>
    </row>
    <row r="7">
      <c r="A7" s="1" t="s">
        <v>794</v>
      </c>
      <c r="B7" s="1" t="n">
        <f>ROUND(2.9945205479452053,2)</f>
        <v>0.0</v>
      </c>
      <c r="C7" s="1" t="s">
        <v>167</v>
      </c>
      <c r="D7" s="1" t="s">
        <v>795</v>
      </c>
      <c r="E7" s="1" t="s">
        <v>796</v>
      </c>
      <c r="F7" s="1" t="s">
        <v>797</v>
      </c>
      <c r="G7" s="1" t="s">
        <v>92</v>
      </c>
    </row>
    <row r="8">
      <c r="A8" s="1" t="s">
        <v>798</v>
      </c>
      <c r="B8" s="1" t="n">
        <f>ROUND(5.072222222222222,2)</f>
        <v>0.0</v>
      </c>
      <c r="C8" s="1" t="s">
        <v>183</v>
      </c>
      <c r="D8" s="1" t="s">
        <v>148</v>
      </c>
      <c r="E8" s="1" t="s">
        <v>799</v>
      </c>
      <c r="F8" s="1" t="s">
        <v>800</v>
      </c>
      <c r="G8" s="1" t="s">
        <v>213</v>
      </c>
    </row>
    <row r="9">
      <c r="A9" s="1" t="s">
        <v>801</v>
      </c>
      <c r="B9" s="1" t="n">
        <f>ROUND(2.0,2)</f>
        <v>0.0</v>
      </c>
      <c r="C9" s="1" t="s">
        <v>219</v>
      </c>
      <c r="D9" s="1" t="s">
        <v>802</v>
      </c>
      <c r="E9" s="1" t="s">
        <v>799</v>
      </c>
      <c r="F9" s="1" t="s">
        <v>803</v>
      </c>
      <c r="G9" s="1" t="s">
        <v>76</v>
      </c>
    </row>
    <row r="10">
      <c r="A10" s="1" t="s">
        <v>804</v>
      </c>
      <c r="B10" s="1" t="n">
        <f>ROUND(3.0,2)</f>
        <v>0.0</v>
      </c>
      <c r="C10" s="1" t="s">
        <v>153</v>
      </c>
      <c r="D10" s="1" t="s">
        <v>337</v>
      </c>
      <c r="E10" s="1" t="s">
        <v>805</v>
      </c>
      <c r="F10" s="1" t="s">
        <v>806</v>
      </c>
      <c r="G10" s="1" t="s">
        <v>196</v>
      </c>
    </row>
    <row r="11">
      <c r="A11" s="1" t="s">
        <v>807</v>
      </c>
      <c r="B11" s="1" t="n">
        <f>ROUND(5.069444444444445,2)</f>
        <v>0.0</v>
      </c>
      <c r="C11" s="1" t="s">
        <v>808</v>
      </c>
      <c r="D11" s="1" t="s">
        <v>162</v>
      </c>
      <c r="E11" s="1" t="s">
        <v>809</v>
      </c>
      <c r="F11" s="1" t="s">
        <v>810</v>
      </c>
      <c r="G11" s="1" t="s">
        <v>196</v>
      </c>
    </row>
    <row r="12">
      <c r="A12" s="1" t="s">
        <v>811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809</v>
      </c>
      <c r="F12" s="1" t="s">
        <v>812</v>
      </c>
      <c r="G12" s="1" t="s">
        <v>76</v>
      </c>
    </row>
    <row r="13">
      <c r="A13" s="1" t="s">
        <v>813</v>
      </c>
      <c r="B13" s="1" t="n">
        <f>ROUND(3.0027397260273974,2)</f>
        <v>0.0</v>
      </c>
      <c r="C13" s="1" t="s">
        <v>336</v>
      </c>
      <c r="D13" s="1" t="s">
        <v>814</v>
      </c>
      <c r="E13" s="1" t="s">
        <v>815</v>
      </c>
      <c r="F13" s="1" t="s">
        <v>816</v>
      </c>
      <c r="G13" s="1" t="s">
        <v>84</v>
      </c>
    </row>
    <row r="14">
      <c r="A14" s="1" t="s">
        <v>817</v>
      </c>
      <c r="B14" s="1" t="n">
        <f>ROUND(5.072222222222222,2)</f>
        <v>0.0</v>
      </c>
      <c r="C14" s="1" t="s">
        <v>808</v>
      </c>
      <c r="D14" s="1" t="s">
        <v>171</v>
      </c>
      <c r="E14" s="1" t="s">
        <v>818</v>
      </c>
      <c r="F14" s="1" t="s">
        <v>819</v>
      </c>
      <c r="G14" s="1" t="s">
        <v>180</v>
      </c>
    </row>
    <row r="15">
      <c r="A15" s="1" t="s">
        <v>820</v>
      </c>
      <c r="B15" s="1" t="n">
        <f>ROUND(2.0027397260273974,2)</f>
        <v>0.0</v>
      </c>
      <c r="C15" s="1" t="s">
        <v>10</v>
      </c>
      <c r="D15" s="1" t="s">
        <v>821</v>
      </c>
      <c r="E15" s="1" t="s">
        <v>818</v>
      </c>
      <c r="F15" s="1" t="s">
        <v>822</v>
      </c>
      <c r="G15" s="1" t="s">
        <v>76</v>
      </c>
    </row>
    <row r="16">
      <c r="A16" s="1" t="s">
        <v>823</v>
      </c>
      <c r="B16" s="1" t="n">
        <f>ROUND(3.0027397260273974,2)</f>
        <v>0.0</v>
      </c>
      <c r="C16" s="1" t="s">
        <v>515</v>
      </c>
      <c r="D16" s="1" t="s">
        <v>824</v>
      </c>
      <c r="E16" s="1" t="s">
        <v>825</v>
      </c>
      <c r="F16" s="1" t="s">
        <v>826</v>
      </c>
      <c r="G16" s="1" t="s">
        <v>213</v>
      </c>
    </row>
    <row r="17">
      <c r="A17" s="1" t="s">
        <v>827</v>
      </c>
      <c r="B17" s="1" t="n">
        <f>ROUND(5.072222222222222,2)</f>
        <v>0.0</v>
      </c>
      <c r="C17" s="1" t="s">
        <v>808</v>
      </c>
      <c r="D17" s="1" t="s">
        <v>184</v>
      </c>
      <c r="E17" s="1" t="s">
        <v>828</v>
      </c>
      <c r="F17" s="1" t="s">
        <v>829</v>
      </c>
      <c r="G17" s="1" t="s">
        <v>156</v>
      </c>
    </row>
    <row r="18">
      <c r="A18" s="1" t="s">
        <v>830</v>
      </c>
      <c r="B18" s="1" t="n">
        <f>ROUND(2.0027397260273974,2)</f>
        <v>0.0</v>
      </c>
      <c r="C18" s="1" t="s">
        <v>388</v>
      </c>
      <c r="D18" s="1" t="s">
        <v>831</v>
      </c>
      <c r="E18" s="1" t="s">
        <v>828</v>
      </c>
      <c r="F18" s="1" t="s">
        <v>832</v>
      </c>
      <c r="G18" s="1" t="s">
        <v>76</v>
      </c>
    </row>
    <row r="19">
      <c r="A19" s="1" t="s">
        <v>833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834</v>
      </c>
      <c r="F19" s="1" t="s">
        <v>835</v>
      </c>
      <c r="G19" s="1" t="s">
        <v>76</v>
      </c>
    </row>
    <row r="20">
      <c r="A20" s="1" t="s">
        <v>836</v>
      </c>
      <c r="B20" s="1" t="n">
        <f>ROUND(5.072222222222222,2)</f>
        <v>0.0</v>
      </c>
      <c r="C20" s="1" t="s">
        <v>808</v>
      </c>
      <c r="D20" s="1" t="s">
        <v>190</v>
      </c>
      <c r="E20" s="1" t="s">
        <v>837</v>
      </c>
      <c r="F20" s="1" t="s">
        <v>838</v>
      </c>
      <c r="G20" s="1" t="s">
        <v>141</v>
      </c>
    </row>
    <row r="21">
      <c r="A21" s="1" t="s">
        <v>839</v>
      </c>
      <c r="B21" s="1" t="n">
        <f>ROUND(2.0027397260273974,2)</f>
        <v>0.0</v>
      </c>
      <c r="C21" s="1" t="s">
        <v>840</v>
      </c>
      <c r="D21" s="1" t="s">
        <v>235</v>
      </c>
      <c r="E21" s="1" t="s">
        <v>837</v>
      </c>
      <c r="F21" s="1" t="s">
        <v>841</v>
      </c>
      <c r="G21" s="1" t="s">
        <v>196</v>
      </c>
    </row>
    <row r="22">
      <c r="A22" s="1" t="s">
        <v>842</v>
      </c>
      <c r="B22" s="1" t="n">
        <f>ROUND(3.0027397260273974,2)</f>
        <v>0.0</v>
      </c>
      <c r="C22" s="1" t="s">
        <v>843</v>
      </c>
      <c r="D22" s="1" t="s">
        <v>844</v>
      </c>
      <c r="E22" s="1" t="s">
        <v>845</v>
      </c>
      <c r="F22" s="1" t="s">
        <v>846</v>
      </c>
      <c r="G22" s="1" t="s">
        <v>174</v>
      </c>
    </row>
    <row r="23">
      <c r="A23" s="1" t="s">
        <v>847</v>
      </c>
      <c r="B23" s="1" t="n">
        <f>ROUND(5.072222222222222,2)</f>
        <v>0.0</v>
      </c>
      <c r="C23" s="1" t="s">
        <v>808</v>
      </c>
      <c r="D23" s="1" t="s">
        <v>198</v>
      </c>
      <c r="E23" s="1" t="s">
        <v>848</v>
      </c>
      <c r="F23" s="1" t="s">
        <v>849</v>
      </c>
      <c r="G23" s="1" t="s">
        <v>210</v>
      </c>
    </row>
    <row r="24">
      <c r="A24" s="1" t="s">
        <v>850</v>
      </c>
      <c r="B24" s="1" t="n">
        <f>ROUND(1.9972602739726026,2)</f>
        <v>0.0</v>
      </c>
      <c r="C24" s="1" t="s">
        <v>840</v>
      </c>
      <c r="D24" s="1" t="s">
        <v>239</v>
      </c>
      <c r="E24" s="1" t="s">
        <v>848</v>
      </c>
      <c r="F24" s="1" t="s">
        <v>851</v>
      </c>
      <c r="G24" s="1" t="s">
        <v>102</v>
      </c>
    </row>
    <row r="25">
      <c r="A25" s="1" t="s">
        <v>852</v>
      </c>
      <c r="B25" s="1" t="n">
        <f>ROUND(2.9972602739726026,2)</f>
        <v>0.0</v>
      </c>
      <c r="C25" s="1" t="s">
        <v>127</v>
      </c>
      <c r="D25" s="1" t="s">
        <v>853</v>
      </c>
      <c r="E25" s="1" t="s">
        <v>854</v>
      </c>
      <c r="F25" s="1" t="s">
        <v>855</v>
      </c>
      <c r="G25" s="1" t="s">
        <v>14</v>
      </c>
    </row>
    <row r="26">
      <c r="A26" s="1" t="s">
        <v>856</v>
      </c>
      <c r="B26" s="1" t="n">
        <f>ROUND(5.066666666666666,2)</f>
        <v>0.0</v>
      </c>
      <c r="C26" s="1" t="s">
        <v>808</v>
      </c>
      <c r="D26" s="1" t="s">
        <v>207</v>
      </c>
      <c r="E26" s="1" t="s">
        <v>857</v>
      </c>
      <c r="F26" s="1" t="s">
        <v>858</v>
      </c>
      <c r="G26" s="1" t="s">
        <v>251</v>
      </c>
    </row>
    <row r="27">
      <c r="A27" s="1" t="s">
        <v>859</v>
      </c>
      <c r="B27" s="1" t="n">
        <f>ROUND(2.0027397260273974,2)</f>
        <v>0.0</v>
      </c>
      <c r="C27" s="1" t="s">
        <v>840</v>
      </c>
      <c r="D27" s="1" t="s">
        <v>243</v>
      </c>
      <c r="E27" s="1" t="s">
        <v>857</v>
      </c>
      <c r="F27" s="1" t="s">
        <v>860</v>
      </c>
      <c r="G27" s="1" t="s">
        <v>141</v>
      </c>
    </row>
    <row r="28">
      <c r="A28" s="1" t="s">
        <v>861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862</v>
      </c>
      <c r="F28" s="1" t="s">
        <v>863</v>
      </c>
      <c r="G28" s="1" t="s">
        <v>14</v>
      </c>
    </row>
    <row r="29">
      <c r="A29" s="1" t="s">
        <v>864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865</v>
      </c>
      <c r="F29" s="1" t="s">
        <v>866</v>
      </c>
      <c r="G29" s="1" t="s">
        <v>118</v>
      </c>
    </row>
    <row r="30">
      <c r="A30" s="1" t="s">
        <v>867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865</v>
      </c>
      <c r="F30" s="1" t="s">
        <v>868</v>
      </c>
      <c r="G30" s="1" t="s">
        <v>438</v>
      </c>
    </row>
    <row r="31">
      <c r="A31" s="1" t="s">
        <v>869</v>
      </c>
      <c r="B31" s="1" t="n">
        <f>ROUND(3.0027397260273974,2)</f>
        <v>0.0</v>
      </c>
      <c r="C31" s="1" t="s">
        <v>257</v>
      </c>
      <c r="D31" s="1" t="s">
        <v>870</v>
      </c>
      <c r="E31" s="1" t="s">
        <v>871</v>
      </c>
      <c r="F31" s="1" t="s">
        <v>872</v>
      </c>
      <c r="G31" s="1" t="s">
        <v>14</v>
      </c>
    </row>
    <row r="32">
      <c r="A32" s="1" t="s">
        <v>873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874</v>
      </c>
      <c r="F32" s="1" t="s">
        <v>875</v>
      </c>
      <c r="G32" s="1" t="s">
        <v>108</v>
      </c>
    </row>
    <row r="33">
      <c r="A33" s="1" t="s">
        <v>876</v>
      </c>
      <c r="B33" s="1" t="n">
        <f>ROUND(2.025,2)</f>
        <v>0.0</v>
      </c>
      <c r="C33" s="1" t="s">
        <v>127</v>
      </c>
      <c r="D33" s="1" t="s">
        <v>253</v>
      </c>
      <c r="E33" s="1" t="s">
        <v>874</v>
      </c>
      <c r="F33" s="1" t="s">
        <v>877</v>
      </c>
      <c r="G33" s="1" t="s">
        <v>118</v>
      </c>
    </row>
    <row r="34">
      <c r="A34" s="1" t="s">
        <v>878</v>
      </c>
      <c r="B34" s="1" t="n">
        <f>ROUND(2.9972602739726026,2)</f>
        <v>0.0</v>
      </c>
      <c r="C34" s="1" t="s">
        <v>219</v>
      </c>
      <c r="D34" s="1" t="s">
        <v>879</v>
      </c>
      <c r="E34" s="1" t="s">
        <v>880</v>
      </c>
      <c r="F34" s="1" t="s">
        <v>881</v>
      </c>
      <c r="G34" s="1" t="s">
        <v>14</v>
      </c>
    </row>
    <row r="35">
      <c r="A35" s="1" t="s">
        <v>882</v>
      </c>
      <c r="B35" s="1" t="n">
        <f>ROUND(5.0,2)</f>
        <v>0.0</v>
      </c>
      <c r="C35" s="1" t="s">
        <v>183</v>
      </c>
      <c r="D35" s="1" t="s">
        <v>883</v>
      </c>
      <c r="E35" s="1" t="s">
        <v>884</v>
      </c>
      <c r="F35" s="1" t="s">
        <v>885</v>
      </c>
      <c r="G35" s="1" t="s">
        <v>21</v>
      </c>
    </row>
    <row r="36">
      <c r="A36" s="1" t="s">
        <v>886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884</v>
      </c>
      <c r="F36" s="1" t="s">
        <v>887</v>
      </c>
      <c r="G36" s="1" t="s">
        <v>699</v>
      </c>
    </row>
    <row r="37">
      <c r="A37" s="1" t="s">
        <v>888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889</v>
      </c>
      <c r="F37" s="1" t="s">
        <v>890</v>
      </c>
      <c r="G37" s="1" t="s">
        <v>14</v>
      </c>
    </row>
    <row r="38">
      <c r="A38" s="1" t="s">
        <v>891</v>
      </c>
      <c r="B38" s="1" t="n">
        <f>ROUND(5.0,2)</f>
        <v>0.0</v>
      </c>
      <c r="C38" s="1" t="s">
        <v>147</v>
      </c>
      <c r="D38" s="1" t="s">
        <v>467</v>
      </c>
      <c r="E38" s="1" t="s">
        <v>892</v>
      </c>
      <c r="F38" s="1" t="s">
        <v>893</v>
      </c>
      <c r="G38" s="1" t="s">
        <v>21</v>
      </c>
    </row>
    <row r="39">
      <c r="A39" s="1" t="s">
        <v>894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892</v>
      </c>
      <c r="F39" s="1" t="s">
        <v>895</v>
      </c>
      <c r="G39" s="1" t="s">
        <v>501</v>
      </c>
    </row>
    <row r="40">
      <c r="A40" s="1" t="s">
        <v>896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897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898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899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900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901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902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903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904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905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906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907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908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909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910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911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912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913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914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915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916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917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918</v>
      </c>
      <c r="B62" s="1" t="n">
        <f>ROUND(3.0416666666666665,2)</f>
        <v>0.0</v>
      </c>
      <c r="C62" s="1" t="s">
        <v>257</v>
      </c>
      <c r="D62" s="1" t="s">
        <v>919</v>
      </c>
      <c r="E62" s="1" t="s">
        <v>920</v>
      </c>
      <c r="F62" s="1" t="s">
        <v>921</v>
      </c>
      <c r="G62" s="1" t="s">
        <v>246</v>
      </c>
    </row>
    <row r="63">
      <c r="A63" s="1" t="s">
        <v>922</v>
      </c>
      <c r="B63" s="1" t="n">
        <f>ROUND(5.002739726027397,2)</f>
        <v>0.0</v>
      </c>
      <c r="C63" s="1" t="s">
        <v>923</v>
      </c>
      <c r="D63" s="1" t="s">
        <v>924</v>
      </c>
      <c r="E63" s="1" t="s">
        <v>925</v>
      </c>
      <c r="F63" s="1" t="s">
        <v>926</v>
      </c>
      <c r="G63" s="1" t="s">
        <v>251</v>
      </c>
    </row>
    <row r="64">
      <c r="A64" s="1" t="s">
        <v>927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928</v>
      </c>
      <c r="F64" s="1" t="s">
        <v>929</v>
      </c>
      <c r="G64" s="1" t="s">
        <v>438</v>
      </c>
    </row>
    <row r="65">
      <c r="A65" s="1" t="s">
        <v>930</v>
      </c>
      <c r="B65" s="1" t="n">
        <f>ROUND(7.094444444444444,2)</f>
        <v>0.0</v>
      </c>
      <c r="C65" s="1" t="s">
        <v>94</v>
      </c>
      <c r="D65" s="1" t="s">
        <v>931</v>
      </c>
      <c r="E65" s="1" t="s">
        <v>932</v>
      </c>
      <c r="F65" s="1" t="s">
        <v>933</v>
      </c>
      <c r="G65" s="1" t="s">
        <v>136</v>
      </c>
    </row>
    <row r="66">
      <c r="A66" s="1" t="s">
        <v>934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932</v>
      </c>
      <c r="F66" s="1" t="s">
        <v>935</v>
      </c>
      <c r="G66" s="1" t="s">
        <v>210</v>
      </c>
    </row>
    <row r="67">
      <c r="A67" s="1" t="s">
        <v>936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937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938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939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940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941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942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943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944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945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946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947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948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949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950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951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952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953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954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955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956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957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958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959</v>
      </c>
      <c r="B90" s="1" t="n">
        <f>ROUND(5.072222222222222,2)</f>
        <v>0.0</v>
      </c>
      <c r="C90" s="1" t="s">
        <v>843</v>
      </c>
      <c r="D90" s="1" t="s">
        <v>960</v>
      </c>
      <c r="E90" s="1" t="s">
        <v>961</v>
      </c>
      <c r="F90" s="1" t="s">
        <v>962</v>
      </c>
      <c r="G90" s="1" t="s">
        <v>213</v>
      </c>
    </row>
    <row r="91">
      <c r="A91" s="1" t="s">
        <v>963</v>
      </c>
      <c r="B91" s="1" t="n">
        <f>ROUND(5.075,2)</f>
        <v>0.0</v>
      </c>
      <c r="C91" s="1" t="s">
        <v>257</v>
      </c>
      <c r="D91" s="1" t="s">
        <v>550</v>
      </c>
      <c r="E91" s="1" t="s">
        <v>964</v>
      </c>
      <c r="F91" s="1" t="s">
        <v>965</v>
      </c>
      <c r="G91" s="1" t="s">
        <v>213</v>
      </c>
    </row>
    <row r="92">
      <c r="A92" s="1" t="s">
        <v>966</v>
      </c>
      <c r="B92" s="1" t="n">
        <f>ROUND(5.075,2)</f>
        <v>0.0</v>
      </c>
      <c r="C92" s="1" t="s">
        <v>42</v>
      </c>
      <c r="D92" s="1" t="s">
        <v>792</v>
      </c>
      <c r="E92" s="1" t="s">
        <v>967</v>
      </c>
      <c r="F92" s="1" t="s">
        <v>968</v>
      </c>
      <c r="G92" s="1" t="s">
        <v>213</v>
      </c>
    </row>
    <row r="93">
      <c r="A93" s="1" t="s">
        <v>969</v>
      </c>
      <c r="B93" s="1" t="n">
        <f>ROUND(5.072222222222222,2)</f>
        <v>0.0</v>
      </c>
      <c r="C93" s="1" t="s">
        <v>843</v>
      </c>
      <c r="D93" s="1" t="s">
        <v>802</v>
      </c>
      <c r="E93" s="1" t="s">
        <v>970</v>
      </c>
      <c r="F93" s="1" t="s">
        <v>971</v>
      </c>
      <c r="G93" s="1" t="s">
        <v>213</v>
      </c>
    </row>
    <row r="94">
      <c r="A94" s="1" t="s">
        <v>972</v>
      </c>
      <c r="B94" s="1" t="n">
        <f>ROUND(5.075,2)</f>
        <v>0.0</v>
      </c>
      <c r="C94" s="1" t="s">
        <v>42</v>
      </c>
      <c r="D94" s="1" t="s">
        <v>561</v>
      </c>
      <c r="E94" s="1" t="s">
        <v>973</v>
      </c>
      <c r="F94" s="1" t="s">
        <v>974</v>
      </c>
      <c r="G94" s="1" t="s">
        <v>213</v>
      </c>
    </row>
    <row r="95">
      <c r="A95" s="1" t="s">
        <v>975</v>
      </c>
      <c r="B95" s="1" t="n">
        <f>ROUND(5.075,2)</f>
        <v>0.0</v>
      </c>
      <c r="C95" s="1" t="s">
        <v>257</v>
      </c>
      <c r="D95" s="1" t="s">
        <v>821</v>
      </c>
      <c r="E95" s="1" t="s">
        <v>976</v>
      </c>
      <c r="F95" s="1" t="s">
        <v>977</v>
      </c>
      <c r="G95" s="1" t="s">
        <v>213</v>
      </c>
    </row>
    <row r="96">
      <c r="A96" s="1" t="s">
        <v>978</v>
      </c>
      <c r="B96" s="1" t="n">
        <f>ROUND(5.075,2)</f>
        <v>0.0</v>
      </c>
      <c r="C96" s="1" t="s">
        <v>51</v>
      </c>
      <c r="D96" s="1" t="s">
        <v>831</v>
      </c>
      <c r="E96" s="1" t="s">
        <v>979</v>
      </c>
      <c r="F96" s="1" t="s">
        <v>980</v>
      </c>
      <c r="G96" s="1" t="s">
        <v>213</v>
      </c>
    </row>
    <row r="97">
      <c r="A97" s="1" t="s">
        <v>981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982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983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984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985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986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987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988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989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990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991</v>
      </c>
      <c r="F106" s="1" t="s">
        <v>992</v>
      </c>
      <c r="G106" s="1" t="s">
        <v>151</v>
      </c>
    </row>
    <row r="107">
      <c r="A107" s="1" t="s">
        <v>993</v>
      </c>
      <c r="B107" s="1" t="n">
        <f>ROUND(7.005479452054795,2)</f>
        <v>0.0</v>
      </c>
      <c r="C107" s="1" t="s">
        <v>843</v>
      </c>
      <c r="D107" s="1" t="s">
        <v>960</v>
      </c>
      <c r="E107" s="1" t="s">
        <v>994</v>
      </c>
      <c r="F107" s="1" t="s">
        <v>995</v>
      </c>
      <c r="G107" s="1" t="s">
        <v>151</v>
      </c>
    </row>
    <row r="108">
      <c r="A108" s="1" t="s">
        <v>996</v>
      </c>
      <c r="B108" s="1" t="n">
        <f>ROUND(10.13888888888889,2)</f>
        <v>0.0</v>
      </c>
      <c r="C108" s="1" t="s">
        <v>923</v>
      </c>
      <c r="D108" s="1" t="s">
        <v>690</v>
      </c>
      <c r="E108" s="1" t="s">
        <v>997</v>
      </c>
      <c r="F108" s="1" t="s">
        <v>998</v>
      </c>
      <c r="G108" s="1" t="s">
        <v>999</v>
      </c>
    </row>
    <row r="109">
      <c r="A109" s="1" t="s">
        <v>1000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1001</v>
      </c>
      <c r="F109" s="1" t="s">
        <v>1002</v>
      </c>
      <c r="G109" s="1" t="s">
        <v>151</v>
      </c>
    </row>
    <row r="110">
      <c r="A110" s="1" t="s">
        <v>1003</v>
      </c>
      <c r="B110" s="1" t="n">
        <f>ROUND(7.005479452054795,2)</f>
        <v>0.0</v>
      </c>
      <c r="C110" s="1" t="s">
        <v>42</v>
      </c>
      <c r="D110" s="1" t="s">
        <v>792</v>
      </c>
      <c r="E110" s="1" t="s">
        <v>1004</v>
      </c>
      <c r="F110" s="1" t="s">
        <v>1005</v>
      </c>
      <c r="G110" s="1" t="s">
        <v>151</v>
      </c>
    </row>
    <row r="111">
      <c r="A111" s="1" t="s">
        <v>1006</v>
      </c>
      <c r="B111" s="1" t="n">
        <f>ROUND(7.002739726027397,2)</f>
        <v>0.0</v>
      </c>
      <c r="C111" s="1" t="s">
        <v>843</v>
      </c>
      <c r="D111" s="1" t="s">
        <v>802</v>
      </c>
      <c r="E111" s="1" t="s">
        <v>1007</v>
      </c>
      <c r="F111" s="1" t="s">
        <v>1008</v>
      </c>
      <c r="G111" s="1" t="s">
        <v>151</v>
      </c>
    </row>
    <row r="112">
      <c r="A112" s="1" t="s">
        <v>1009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1010</v>
      </c>
      <c r="F112" s="1" t="s">
        <v>1011</v>
      </c>
      <c r="G112" s="1" t="s">
        <v>1012</v>
      </c>
    </row>
    <row r="113">
      <c r="A113" s="1" t="s">
        <v>1013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1014</v>
      </c>
      <c r="F113" s="1" t="s">
        <v>1015</v>
      </c>
      <c r="G113" s="1" t="s">
        <v>151</v>
      </c>
    </row>
    <row r="114">
      <c r="A114" s="1" t="s">
        <v>1016</v>
      </c>
      <c r="B114" s="1" t="n">
        <f>ROUND(7.005479452054795,2)</f>
        <v>0.0</v>
      </c>
      <c r="C114" s="1" t="s">
        <v>28</v>
      </c>
      <c r="D114" s="1" t="s">
        <v>821</v>
      </c>
      <c r="E114" s="1" t="s">
        <v>1017</v>
      </c>
      <c r="F114" s="1" t="s">
        <v>1018</v>
      </c>
      <c r="G114" s="1" t="s">
        <v>151</v>
      </c>
    </row>
    <row r="115">
      <c r="A115" s="1" t="s">
        <v>1019</v>
      </c>
      <c r="B115" s="1" t="n">
        <f>ROUND(7.005479452054795,2)</f>
        <v>0.0</v>
      </c>
      <c r="C115" s="1" t="s">
        <v>257</v>
      </c>
      <c r="D115" s="1" t="s">
        <v>831</v>
      </c>
      <c r="E115" s="1" t="s">
        <v>1020</v>
      </c>
      <c r="F115" s="1" t="s">
        <v>1021</v>
      </c>
      <c r="G115" s="1" t="s">
        <v>151</v>
      </c>
    </row>
    <row r="116">
      <c r="A116" s="1" t="s">
        <v>1022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1023</v>
      </c>
      <c r="F116" s="1" t="s">
        <v>1024</v>
      </c>
      <c r="G116" s="1" t="s">
        <v>1025</v>
      </c>
    </row>
    <row r="117">
      <c r="A117" s="1" t="s">
        <v>1026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1027</v>
      </c>
      <c r="F117" s="1" t="s">
        <v>1028</v>
      </c>
      <c r="G117" s="1" t="s">
        <v>1029</v>
      </c>
    </row>
    <row r="118">
      <c r="A118" s="1" t="s">
        <v>1030</v>
      </c>
      <c r="B118" s="1" t="n">
        <f>ROUND(7.0,2)</f>
        <v>0.0</v>
      </c>
      <c r="C118" s="1" t="s">
        <v>10</v>
      </c>
      <c r="D118" s="1" t="s">
        <v>239</v>
      </c>
      <c r="E118" s="1" t="s">
        <v>1031</v>
      </c>
      <c r="F118" s="1" t="s">
        <v>1032</v>
      </c>
      <c r="G118" s="1" t="s">
        <v>1033</v>
      </c>
    </row>
    <row r="119">
      <c r="A119" s="1" t="s">
        <v>1034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1035</v>
      </c>
      <c r="F119" s="1" t="s">
        <v>1036</v>
      </c>
      <c r="G119" s="1" t="s">
        <v>165</v>
      </c>
    </row>
    <row r="120">
      <c r="A120" s="1" t="s">
        <v>1037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1038</v>
      </c>
      <c r="F120" s="1" t="s">
        <v>1039</v>
      </c>
      <c r="G120" s="1" t="s">
        <v>295</v>
      </c>
    </row>
    <row r="121">
      <c r="A121" s="1" t="s">
        <v>1040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1041</v>
      </c>
      <c r="F121" s="1" t="s">
        <v>1042</v>
      </c>
      <c r="G121" s="1" t="s">
        <v>419</v>
      </c>
    </row>
    <row r="122">
      <c r="A122" s="1" t="s">
        <v>1043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1044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1045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1046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1047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1048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1049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1050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1051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1052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1053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1054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1055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1056</v>
      </c>
      <c r="B135" s="1" t="n">
        <f>ROUND(10.008219178082191,2)</f>
        <v>0.0</v>
      </c>
      <c r="C135" s="1" t="s">
        <v>843</v>
      </c>
      <c r="D135" s="1" t="s">
        <v>755</v>
      </c>
      <c r="E135" s="1" t="s">
        <v>1057</v>
      </c>
      <c r="F135" s="1" t="s">
        <v>1058</v>
      </c>
      <c r="G135" s="1" t="s">
        <v>347</v>
      </c>
    </row>
    <row r="136">
      <c r="A136" s="1" t="s">
        <v>1059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1060</v>
      </c>
      <c r="F136" s="1" t="s">
        <v>1061</v>
      </c>
      <c r="G136" s="1" t="s">
        <v>347</v>
      </c>
    </row>
    <row r="137">
      <c r="A137" s="1" t="s">
        <v>1062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1063</v>
      </c>
      <c r="F137" s="1" t="s">
        <v>1064</v>
      </c>
      <c r="G137" s="1" t="s">
        <v>1025</v>
      </c>
    </row>
    <row r="138">
      <c r="A138" s="1" t="s">
        <v>1065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1066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1067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1068</v>
      </c>
      <c r="B141" s="1" t="n">
        <f>ROUND(30.013698630136986,2)</f>
        <v>0.0</v>
      </c>
      <c r="C141" s="1" t="s">
        <v>843</v>
      </c>
      <c r="D141" s="1" t="s">
        <v>1069</v>
      </c>
      <c r="E141" s="1" t="s">
        <v>1070</v>
      </c>
      <c r="F141" s="1" t="s">
        <v>1071</v>
      </c>
      <c r="G141" s="1" t="s">
        <v>1072</v>
      </c>
    </row>
    <row r="142">
      <c r="A142" s="1" t="s">
        <v>1073</v>
      </c>
      <c r="B142" s="1" t="n">
        <f>ROUND(30.019178082191782,2)</f>
        <v>0.0</v>
      </c>
      <c r="C142" s="1" t="s">
        <v>127</v>
      </c>
      <c r="D142" s="1" t="s">
        <v>1074</v>
      </c>
      <c r="E142" s="1" t="s">
        <v>1075</v>
      </c>
      <c r="F142" s="1" t="s">
        <v>1076</v>
      </c>
      <c r="G142" s="1" t="s">
        <v>1029</v>
      </c>
    </row>
    <row r="143">
      <c r="A143" s="1" t="s">
        <v>1077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1078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1079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1080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1081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1082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1083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1084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1085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1086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1087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1088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1089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1090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1091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1092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1093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1094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1095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1096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1097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1098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1099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1100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1101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1102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1103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1104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1105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1106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1107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1108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1109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1110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1111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1112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1113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1114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1115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1116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1117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1118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1119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1120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1121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1122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1123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1124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1125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1126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1127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1128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1129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1130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1131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1132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1133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1134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1135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1136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1137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1138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1139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1140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1141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1142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1143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1144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1145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1146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1147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1148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1149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1150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1151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9"/>
      <c r="B218" s="9"/>
      <c r="C218" s="9"/>
      <c r="D218" s="9"/>
      <c r="E218" s="9"/>
      <c r="F218" s="9"/>
      <c r="G21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2024-05-08T23:00:28Z</dcterms:created>
  <dc:creator>Apache POI</dc:creator>
</cp:coreProperties>
</file>